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showInkAnnotation="0" codeName="ThisWorkbook" autoCompressPictures="0"/>
  <xr:revisionPtr revIDLastSave="0" documentId="13_ncr:1_{52D1091A-0053-4C95-BFD4-3741F6F8CC9F}" xr6:coauthVersionLast="47" xr6:coauthVersionMax="47" xr10:uidLastSave="{00000000-0000-0000-0000-000000000000}"/>
  <bookViews>
    <workbookView xWindow="-51720" yWindow="-120" windowWidth="51840" windowHeight="21120" tabRatio="653" xr2:uid="{00000000-000D-0000-FFFF-FFFF00000000}"/>
  </bookViews>
  <sheets>
    <sheet name="Cover" sheetId="366" r:id="rId1"/>
    <sheet name="Consolidated Inc" sheetId="358" r:id="rId2"/>
    <sheet name="Cash Flows" sheetId="367" r:id="rId3"/>
    <sheet name="FCF, Capital Investment, Other" sheetId="346" r:id="rId4"/>
    <sheet name="Revenue &amp; EBITDA Cont." sheetId="323" r:id="rId5"/>
    <sheet name="Mobility (I)" sheetId="281" r:id="rId6"/>
    <sheet name="Mobility (II)" sheetId="352" r:id="rId7"/>
    <sheet name="Business Wireline" sheetId="353" r:id="rId8"/>
    <sheet name="Consumer Wireline" sheetId="348" r:id="rId9"/>
    <sheet name="Mexico" sheetId="360" r:id="rId10"/>
    <sheet name="Corporate &amp; Other" sheetId="280" r:id="rId11"/>
    <sheet name="Footnotes" sheetId="361" r:id="rId12"/>
  </sheets>
  <definedNames>
    <definedName name="CIQWBGuid" hidden="1">"f71588a8-4296-482d-9cbf-8a22c9016573"</definedName>
    <definedName name="CIQWBInfo" hidden="1">"{ ""CIQVersion"":""9.48.1616.5174"" }"</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localSheetId="0" hidden="1">44720.7500925926</definedName>
    <definedName name="IQ_NAMES_REVISION_DATE_" localSheetId="11" hidden="1">44610.9058217593</definedName>
    <definedName name="IQ_NAMES_REVISION_DATE_" hidden="1">44720.7500925926</definedName>
    <definedName name="IQ_QTD" hidden="1">750000</definedName>
    <definedName name="IQ_TODAY" hidden="1">0</definedName>
    <definedName name="IQ_YTDMONTH" hidden="1">130000</definedName>
    <definedName name="IQRDJIDividendHelperC2" localSheetId="11" hidden="1">#REF!</definedName>
    <definedName name="IQRDJIDividendHelperC2" hidden="1">#REF!</definedName>
    <definedName name="IQREarningsRevisionsA4" localSheetId="11" hidden="1">#REF!</definedName>
    <definedName name="IQREarningsRevisionsA4" hidden="1">#REF!</definedName>
    <definedName name="IQRMainA2" localSheetId="11" hidden="1">#REF!</definedName>
    <definedName name="IQRMainA2" hidden="1">#REF!</definedName>
    <definedName name="_xlnm.Print_Area" localSheetId="7">'Business Wireline'!$A$1:$J$40</definedName>
    <definedName name="_xlnm.Print_Area" localSheetId="2">'Cash Flows'!$A$1:$N$68</definedName>
    <definedName name="_xlnm.Print_Area" localSheetId="1">'Consolidated Inc'!$A$1:$P$60</definedName>
    <definedName name="_xlnm.Print_Area" localSheetId="10">'Corporate &amp; Other'!$A$1:$J$51</definedName>
    <definedName name="_xlnm.Print_Area" localSheetId="0">Cover!$A$1:$T$48</definedName>
    <definedName name="_xlnm.Print_Area" localSheetId="3">'FCF, Capital Investment, Other'!$A$1:$J$70</definedName>
    <definedName name="_xlnm.Print_Area" localSheetId="9">Mexico!$A$1:$J$45</definedName>
    <definedName name="_xlnm.Print_Area" localSheetId="6">'Mobility (II)'!$A$1:$J$47</definedName>
    <definedName name="_xlnm.Print_Area" localSheetId="4">'Revenue &amp; EBITDA Cont.'!$A$1:$J$49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5" i="280" l="1"/>
  <c r="I44" i="280" s="1"/>
</calcChain>
</file>

<file path=xl/sharedStrings.xml><?xml version="1.0" encoding="utf-8"?>
<sst xmlns="http://schemas.openxmlformats.org/spreadsheetml/2006/main" count="389" uniqueCount="268">
  <si>
    <t>AT&amp;T Inc.</t>
  </si>
  <si>
    <t>Dollars and shares in millions except per share amounts</t>
  </si>
  <si>
    <t>Unaudited</t>
  </si>
  <si>
    <t>Operating Revenues</t>
  </si>
  <si>
    <t>Operating Expenses</t>
  </si>
  <si>
    <t xml:space="preserve"> Cost of revenues</t>
  </si>
  <si>
    <t>Equipment</t>
  </si>
  <si>
    <t>Broadcast, programming and operations</t>
  </si>
  <si>
    <t>Other cost of revenues</t>
  </si>
  <si>
    <t xml:space="preserve"> Selling, general and administrative</t>
  </si>
  <si>
    <t xml:space="preserve"> Depreciation and amortization</t>
  </si>
  <si>
    <t>Total Operating Expenses</t>
  </si>
  <si>
    <t>Operating Income (Loss)</t>
  </si>
  <si>
    <t>Interest Expense</t>
  </si>
  <si>
    <t>Other Income (Expense) – Net</t>
  </si>
  <si>
    <t xml:space="preserve">Income (Loss) from Continuing Operations Before Income Taxes </t>
  </si>
  <si>
    <t>Income Tax Expense (Benefit) on Continuing Operations</t>
  </si>
  <si>
    <t>Income (Loss) from Continuing Operations</t>
  </si>
  <si>
    <t>Income (Loss) from Discontinued Operations, Net of Tax</t>
  </si>
  <si>
    <t>Net Income (Loss)</t>
  </si>
  <si>
    <t>Less: Net Income Attributable to Noncontrolling Interest</t>
  </si>
  <si>
    <t xml:space="preserve">Net Income (Loss) Attributable to AT&amp;T </t>
  </si>
  <si>
    <t>Less: Preferred Stock Dividends</t>
  </si>
  <si>
    <t>Net Income (Loss) Attributable to Common Stock</t>
  </si>
  <si>
    <t>Weighted Average Number of Common Shares Outstanding - Basic</t>
  </si>
  <si>
    <t>Page 2</t>
  </si>
  <si>
    <t>Operating Income</t>
  </si>
  <si>
    <t>Dollars in millions</t>
  </si>
  <si>
    <t>Operating Activities</t>
  </si>
  <si>
    <t>Depreciation and amortization</t>
  </si>
  <si>
    <t>Provision for uncollectible accounts</t>
  </si>
  <si>
    <t>Net (gain) loss on investments, net of impairments</t>
  </si>
  <si>
    <t>Pension and postretirement benefit expense (credit)</t>
  </si>
  <si>
    <t xml:space="preserve">    Receivables</t>
  </si>
  <si>
    <t xml:space="preserve">    Other current assets</t>
  </si>
  <si>
    <t xml:space="preserve">    Accounts payable and other accrued liabilities</t>
  </si>
  <si>
    <t xml:space="preserve">    Equipment installment receivables and related sales</t>
  </si>
  <si>
    <t xml:space="preserve">    Deferred customer contract acquisition and fulfillment costs</t>
  </si>
  <si>
    <t>Postretirement claims and contributions</t>
  </si>
  <si>
    <t>Other - net</t>
  </si>
  <si>
    <t>Total adjustments</t>
  </si>
  <si>
    <t>Investing Activities</t>
  </si>
  <si>
    <t>Dispositions</t>
  </si>
  <si>
    <t>Distributions from DIRECTV in excess of cumulative equity in earnings</t>
  </si>
  <si>
    <t>Financing Activities</t>
  </si>
  <si>
    <t>Net change in short-term borrowings with original maturities of three months or less</t>
  </si>
  <si>
    <t>Issuance of other short-term borrowings</t>
  </si>
  <si>
    <t>Repayment of other short-term borrowings</t>
  </si>
  <si>
    <t>Issuance of long-term debt</t>
  </si>
  <si>
    <t>Repayment of long-term debt</t>
  </si>
  <si>
    <t>Payment of vendor financing</t>
  </si>
  <si>
    <t>Issuance of treasury stock</t>
  </si>
  <si>
    <t>Dividends paid</t>
  </si>
  <si>
    <t>Net (decrease) increase in cash and cash equivalents and restricted cash from continuing operations</t>
  </si>
  <si>
    <t>Cash and cash equivalents and restricted cash beginning of period</t>
  </si>
  <si>
    <t>Cash and Cash Equivalents and Restricted Cash End of Period</t>
  </si>
  <si>
    <t>Page 3</t>
  </si>
  <si>
    <t>Deferred income tax expense</t>
  </si>
  <si>
    <t>Asset impairments and abandonments and restructuring</t>
  </si>
  <si>
    <t>Net Cash Provided by Operating Activities from Continuing Operations</t>
  </si>
  <si>
    <t>Cash Flows from Discontinued Operations:</t>
  </si>
  <si>
    <t>Cash (used in) provided by operating activities</t>
  </si>
  <si>
    <t>Cash provided by (used in) financing activities</t>
  </si>
  <si>
    <t>Cash Flow Detail</t>
  </si>
  <si>
    <t>Net cash provided by operating activities from continuing operations</t>
  </si>
  <si>
    <t>Add: Distributions from DIRECTV classified as investing activities</t>
  </si>
  <si>
    <t>Less: Vendor financing payments</t>
  </si>
  <si>
    <t>Capital Investment Detail</t>
  </si>
  <si>
    <t>Add: Vendor financing payments</t>
  </si>
  <si>
    <r>
      <t>Capital Investment</t>
    </r>
    <r>
      <rPr>
        <b/>
        <vertAlign val="superscript"/>
        <sz val="9"/>
        <rFont val="Arial"/>
        <family val="2"/>
      </rPr>
      <t>1</t>
    </r>
  </si>
  <si>
    <t>Distributions from DIRECTV Investment</t>
  </si>
  <si>
    <t>Classified as operating activities</t>
  </si>
  <si>
    <t>Classified as investing activities</t>
  </si>
  <si>
    <t>Financial and Operating Statistics Summary</t>
  </si>
  <si>
    <t>Purchase of property and equipment</t>
  </si>
  <si>
    <t>Interest during construction - capital expenditures</t>
  </si>
  <si>
    <t xml:space="preserve">    Interest during construction - spectrum</t>
  </si>
  <si>
    <t>Dividends Declared Per Common Share</t>
  </si>
  <si>
    <t>End of Period Common Shares Outstanding (000,000)</t>
  </si>
  <si>
    <t>Total Employees (Continuing Operations) (000)</t>
  </si>
  <si>
    <t>Page 4</t>
  </si>
  <si>
    <t>Mobility</t>
  </si>
  <si>
    <t>Business Wireline</t>
  </si>
  <si>
    <t>Consumer Wireline</t>
  </si>
  <si>
    <t>Latin America - Mexico</t>
  </si>
  <si>
    <t>Corporate*</t>
  </si>
  <si>
    <t>DTV-related retained costs</t>
  </si>
  <si>
    <t>Parent administration support</t>
  </si>
  <si>
    <t>Securitization fees</t>
  </si>
  <si>
    <t>Value portfolio</t>
  </si>
  <si>
    <t>Video</t>
  </si>
  <si>
    <t>Held-for-sale and other reclassifications</t>
  </si>
  <si>
    <t>Eliminations and consolidations</t>
  </si>
  <si>
    <r>
      <t>Corporate</t>
    </r>
    <r>
      <rPr>
        <vertAlign val="superscript"/>
        <sz val="9"/>
        <rFont val="Arial"/>
        <family val="2"/>
      </rPr>
      <t>1</t>
    </r>
    <r>
      <rPr>
        <sz val="9"/>
        <rFont val="Arial"/>
        <family val="2"/>
      </rPr>
      <t>*</t>
    </r>
  </si>
  <si>
    <t>* See page 11 for additional detail of Corporate results.</t>
  </si>
  <si>
    <t>Page 5</t>
  </si>
  <si>
    <t>Communications</t>
  </si>
  <si>
    <t>Corporate</t>
  </si>
  <si>
    <r>
      <t xml:space="preserve"> </t>
    </r>
    <r>
      <rPr>
        <sz val="9"/>
        <rFont val="Arial"/>
        <family val="2"/>
      </rPr>
      <t>Service</t>
    </r>
  </si>
  <si>
    <t xml:space="preserve"> Equipment</t>
  </si>
  <si>
    <t xml:space="preserve">    Total Operating Revenues</t>
  </si>
  <si>
    <t xml:space="preserve"> Operations and support</t>
  </si>
  <si>
    <t xml:space="preserve">    Total Operating Expenses</t>
  </si>
  <si>
    <t>Operating Income Margin</t>
  </si>
  <si>
    <r>
      <t>EBITDA</t>
    </r>
    <r>
      <rPr>
        <b/>
        <vertAlign val="superscript"/>
        <sz val="9"/>
        <rFont val="Arial"/>
        <family val="2"/>
      </rPr>
      <t>1</t>
    </r>
  </si>
  <si>
    <r>
      <t>EBITDA Margin</t>
    </r>
    <r>
      <rPr>
        <b/>
        <vertAlign val="superscript"/>
        <sz val="9"/>
        <rFont val="Arial"/>
        <family val="2"/>
      </rPr>
      <t>1</t>
    </r>
  </si>
  <si>
    <r>
      <t>EBITDA Service Margin</t>
    </r>
    <r>
      <rPr>
        <b/>
        <vertAlign val="superscript"/>
        <sz val="9"/>
        <rFont val="Arial"/>
        <family val="2"/>
      </rPr>
      <t>1</t>
    </r>
  </si>
  <si>
    <t>Page 6</t>
  </si>
  <si>
    <t>Mobility Operating Volumes and Statistics</t>
  </si>
  <si>
    <t>Volumes in thousands</t>
  </si>
  <si>
    <t>Total Subscribers and Connections</t>
  </si>
  <si>
    <t>Postpaid</t>
  </si>
  <si>
    <t>Prepaid</t>
  </si>
  <si>
    <t>Reseller</t>
  </si>
  <si>
    <t>Connected Devices</t>
  </si>
  <si>
    <t>Net Add Detail</t>
  </si>
  <si>
    <t>Net Subscriber Additions</t>
  </si>
  <si>
    <t>Postpaid Net Adds</t>
  </si>
  <si>
    <t>Prepaid Net Adds</t>
  </si>
  <si>
    <t>Postpaid Phones</t>
  </si>
  <si>
    <t>Prepaid Phones</t>
  </si>
  <si>
    <t>Phone Detail - Net Adds</t>
  </si>
  <si>
    <t>Postpaid Phone Net Adds</t>
  </si>
  <si>
    <t>Prepaid Phone Net Adds</t>
  </si>
  <si>
    <t>Other Metrics</t>
  </si>
  <si>
    <t>Postpaid Smartphone Gross Adds and Upgrades (in millions)</t>
  </si>
  <si>
    <t>Postpaid Upgrade Rate</t>
  </si>
  <si>
    <t>Postpaid Phone Churn</t>
  </si>
  <si>
    <t>Postpaid Churn</t>
  </si>
  <si>
    <t>Postpaid Phone-Only ARPU</t>
  </si>
  <si>
    <t>Postpaid ARPU</t>
  </si>
  <si>
    <t>Page 7</t>
  </si>
  <si>
    <t>Service</t>
  </si>
  <si>
    <t>Operations and support</t>
  </si>
  <si>
    <t>Total Wireless Revenues</t>
  </si>
  <si>
    <t>Page 8</t>
  </si>
  <si>
    <t xml:space="preserve"> Legacy Voice and Data Services</t>
  </si>
  <si>
    <t xml:space="preserve"> Other Service and Equipment</t>
  </si>
  <si>
    <t>Fiber</t>
  </si>
  <si>
    <t>Non Fiber</t>
  </si>
  <si>
    <t>Consumer Wireline Operating Volumes and Statistics</t>
  </si>
  <si>
    <t>Broadband ARPU</t>
  </si>
  <si>
    <t>Fiber ARPU</t>
  </si>
  <si>
    <t>Non Fiber ARPU</t>
  </si>
  <si>
    <t>Page 9</t>
  </si>
  <si>
    <r>
      <t xml:space="preserve">Latin America Segment - </t>
    </r>
    <r>
      <rPr>
        <b/>
        <i/>
        <sz val="11"/>
        <color rgb="FF009FDB"/>
        <rFont val="Arial"/>
        <family val="2"/>
      </rPr>
      <t>Mexico</t>
    </r>
  </si>
  <si>
    <t>Statement of Segment Income</t>
  </si>
  <si>
    <t>Segment Operating Revenues</t>
  </si>
  <si>
    <t xml:space="preserve"> Wireless service</t>
  </si>
  <si>
    <t xml:space="preserve"> Wireless equipment</t>
  </si>
  <si>
    <t xml:space="preserve">    Total Segment Operating Revenues</t>
  </si>
  <si>
    <t>Segment Operating Expenses</t>
  </si>
  <si>
    <t xml:space="preserve">    Total Segment Operating Expenses</t>
  </si>
  <si>
    <t>Segment Operating Income (Loss)</t>
  </si>
  <si>
    <t>Segment Operating Income Margin</t>
  </si>
  <si>
    <r>
      <t>EBITDA</t>
    </r>
    <r>
      <rPr>
        <b/>
        <vertAlign val="superscript"/>
        <sz val="9"/>
        <color theme="1"/>
        <rFont val="Arial"/>
        <family val="2"/>
      </rPr>
      <t>1</t>
    </r>
  </si>
  <si>
    <t xml:space="preserve">Operating Volumes and Statistics </t>
  </si>
  <si>
    <t>Wireless Subscribers</t>
  </si>
  <si>
    <t>Wireless Net Adds</t>
  </si>
  <si>
    <t>Page 10</t>
  </si>
  <si>
    <t xml:space="preserve">  Depreciation and amortization</t>
  </si>
  <si>
    <t xml:space="preserve">Equity in Net Income from DIRECTV investment </t>
  </si>
  <si>
    <t>Add: DIRECTV intangible amortization (proportionate share)</t>
  </si>
  <si>
    <t>Other Income (Expense) - Net</t>
  </si>
  <si>
    <t>Page 11</t>
  </si>
  <si>
    <t>Page 12</t>
  </si>
  <si>
    <t>Notes to Financial and Operational Trends</t>
  </si>
  <si>
    <t>Net increase (decrease) in cash and cash equivalents and restricted cash from discontinued operations</t>
  </si>
  <si>
    <t>See Notes to Financial and Operational Trends on page 12.</t>
  </si>
  <si>
    <t>See Notes to Financial and Operational Trends on page 12. May not foot due to rounding.</t>
  </si>
  <si>
    <t xml:space="preserve">    Spectrum acquisitions</t>
  </si>
  <si>
    <t>Cash provided by (used in) investing activities</t>
  </si>
  <si>
    <t xml:space="preserve"> Asset impairments and abandonments and restructuring</t>
  </si>
  <si>
    <t>Equity in Net Income of Affiliates</t>
  </si>
  <si>
    <t>Income (loss) from continuing operations</t>
  </si>
  <si>
    <t>Adjustments to reconcile income (loss) from continuing operations to net cash provided by operating activities:</t>
  </si>
  <si>
    <t>Equity in Net Income (Loss) of Affiliates</t>
  </si>
  <si>
    <t>Cash paid for interest</t>
  </si>
  <si>
    <t>Fiber Served Customer Locations (in millions)</t>
  </si>
  <si>
    <t>9/30/22</t>
  </si>
  <si>
    <r>
      <t>EBITDA from Continuing Operations</t>
    </r>
    <r>
      <rPr>
        <b/>
        <vertAlign val="superscript"/>
        <sz val="9"/>
        <rFont val="Arial"/>
        <family val="2"/>
      </rPr>
      <t>1</t>
    </r>
  </si>
  <si>
    <r>
      <t>Adjusted EBITDA from Continuing Operations</t>
    </r>
    <r>
      <rPr>
        <b/>
        <vertAlign val="superscript"/>
        <sz val="9"/>
        <rFont val="Arial"/>
        <family val="2"/>
      </rPr>
      <t>1</t>
    </r>
  </si>
  <si>
    <r>
      <t>Adjusted EBITDA Margin from Continuing Operations</t>
    </r>
    <r>
      <rPr>
        <b/>
        <vertAlign val="superscript"/>
        <sz val="9"/>
        <rFont val="Arial"/>
        <family val="2"/>
      </rPr>
      <t>1</t>
    </r>
  </si>
  <si>
    <t>3/31/23</t>
  </si>
  <si>
    <t>Prepaid Churn</t>
  </si>
  <si>
    <t>Prepaid ARPU</t>
  </si>
  <si>
    <t>Amortization of Prior Service Credit</t>
  </si>
  <si>
    <t>Total Operating Revenues</t>
  </si>
  <si>
    <t>Fiber Penetration</t>
  </si>
  <si>
    <t>Consolidated Statements of Income</t>
  </si>
  <si>
    <t>Consolidated Statements of Cash Flows</t>
  </si>
  <si>
    <t>Purchase of treasury stock</t>
  </si>
  <si>
    <t>Debt Ratio</t>
  </si>
  <si>
    <t>Cash paid for income taxes, net of (refunds)</t>
  </si>
  <si>
    <t>Additional Cash Flow Information - Continuing Operations</t>
  </si>
  <si>
    <t>Interest income and other gain/(loss) items</t>
  </si>
  <si>
    <r>
      <t>Diluted Earnings (Loss) Per Share Attributable to Common Stock</t>
    </r>
    <r>
      <rPr>
        <b/>
        <vertAlign val="superscript"/>
        <sz val="9"/>
        <rFont val="Arial"/>
        <family val="2"/>
      </rPr>
      <t>2</t>
    </r>
  </si>
  <si>
    <r>
      <t>From Continuing Operations</t>
    </r>
    <r>
      <rPr>
        <b/>
        <vertAlign val="superscript"/>
        <sz val="9"/>
        <rFont val="Arial"/>
        <family val="2"/>
      </rPr>
      <t>3</t>
    </r>
  </si>
  <si>
    <r>
      <t>From Continuing Operations - Adjusted</t>
    </r>
    <r>
      <rPr>
        <b/>
        <vertAlign val="superscript"/>
        <sz val="9"/>
        <rFont val="Arial"/>
        <family val="2"/>
      </rPr>
      <t>2</t>
    </r>
  </si>
  <si>
    <r>
      <t>Weighted Average Number of Common Shares Outstanding - with Dilution under ASU 2020-06</t>
    </r>
    <r>
      <rPr>
        <b/>
        <vertAlign val="superscript"/>
        <sz val="9"/>
        <rFont val="Arial"/>
        <family val="2"/>
      </rPr>
      <t>2</t>
    </r>
  </si>
  <si>
    <r>
      <t>Weighted Average Number of Common Shares Outstanding - with Dilution under historical</t>
    </r>
    <r>
      <rPr>
        <b/>
        <vertAlign val="superscript"/>
        <sz val="9"/>
        <rFont val="Arial"/>
        <family val="2"/>
      </rPr>
      <t>2</t>
    </r>
  </si>
  <si>
    <t>Operating Loss</t>
  </si>
  <si>
    <t>Less: Capital expenditures</t>
  </si>
  <si>
    <t>Capital expenditures</t>
  </si>
  <si>
    <r>
      <t>Adjusted EBITDA</t>
    </r>
    <r>
      <rPr>
        <b/>
        <vertAlign val="superscript"/>
        <sz val="9"/>
        <rFont val="Arial"/>
        <family val="2"/>
      </rPr>
      <t>1</t>
    </r>
  </si>
  <si>
    <t>Less: Equity in Net Income (Loss) from Other investments</t>
  </si>
  <si>
    <t>Repayment of note payable to DIRECTV</t>
  </si>
  <si>
    <t>Corporate and Other</t>
  </si>
  <si>
    <t>Changes in operating assets and liabilities:</t>
  </si>
  <si>
    <r>
      <t>Capital expenditures</t>
    </r>
    <r>
      <rPr>
        <vertAlign val="superscript"/>
        <sz val="9"/>
        <rFont val="Arial"/>
        <family val="2"/>
      </rPr>
      <t>4</t>
    </r>
  </si>
  <si>
    <r>
      <t>Acquisitions, net of cash acquired</t>
    </r>
    <r>
      <rPr>
        <vertAlign val="superscript"/>
        <sz val="9"/>
        <rFont val="Arial"/>
        <family val="2"/>
      </rPr>
      <t>4</t>
    </r>
  </si>
  <si>
    <t>Expected Return on Assets and Interest Cost, net</t>
  </si>
  <si>
    <t>Free Cash Flow</t>
  </si>
  <si>
    <t>Bad debt expense</t>
  </si>
  <si>
    <t>Other</t>
  </si>
  <si>
    <r>
      <t>Free Cash Flow</t>
    </r>
    <r>
      <rPr>
        <b/>
        <vertAlign val="superscript"/>
        <sz val="9"/>
        <rFont val="Arial"/>
        <family val="2"/>
      </rPr>
      <t>1</t>
    </r>
  </si>
  <si>
    <t>Noncash Adj. to EBITDA</t>
  </si>
  <si>
    <t>Working capital</t>
  </si>
  <si>
    <r>
      <t>Capital investment</t>
    </r>
    <r>
      <rPr>
        <vertAlign val="superscript"/>
        <sz val="9"/>
        <rFont val="Arial"/>
        <family val="2"/>
      </rPr>
      <t>1</t>
    </r>
  </si>
  <si>
    <t>Interest during construction</t>
  </si>
  <si>
    <t>Total Distributions received from DIRECTV</t>
  </si>
  <si>
    <r>
      <t xml:space="preserve">Cash paid for interest </t>
    </r>
    <r>
      <rPr>
        <sz val="9"/>
        <rFont val="Arial"/>
        <family val="2"/>
      </rPr>
      <t>(less capitalized interest)</t>
    </r>
  </si>
  <si>
    <t>Cash paid for interest (less capitalized interest)</t>
  </si>
  <si>
    <t>Cash paid for income taxes</t>
  </si>
  <si>
    <t>Cash distributions received from DIRECTV</t>
  </si>
  <si>
    <t>Actuarial and settlement gain/(loss), net</t>
  </si>
  <si>
    <t>Actuarial and settlement (gain) loss on pension and postretirement benefits - net</t>
  </si>
  <si>
    <t>Net pension and postretirement credit, excluding actuarial and settlement gain/(loss)</t>
  </si>
  <si>
    <t>Issuance of preferred interests in subsidiary</t>
  </si>
  <si>
    <t>(Purchases), sales and settlements of securities and investments - net</t>
  </si>
  <si>
    <r>
      <t>Adjusted EBITDA</t>
    </r>
    <r>
      <rPr>
        <b/>
        <vertAlign val="superscript"/>
        <sz val="11"/>
        <rFont val="Arial"/>
        <family val="2"/>
      </rPr>
      <t>6</t>
    </r>
  </si>
  <si>
    <r>
      <t>AT&amp;T Mobility Subscribers and Connections</t>
    </r>
    <r>
      <rPr>
        <b/>
        <vertAlign val="superscript"/>
        <sz val="9"/>
        <rFont val="Arial"/>
        <family val="2"/>
      </rPr>
      <t>7</t>
    </r>
  </si>
  <si>
    <r>
      <rPr>
        <vertAlign val="superscript"/>
        <sz val="11"/>
        <rFont val="Arial"/>
        <family val="2"/>
      </rPr>
      <t>7</t>
    </r>
    <r>
      <rPr>
        <sz val="11"/>
        <rFont val="Arial"/>
        <family val="2"/>
      </rPr>
      <t xml:space="preserve"> 1Q22 subscribers and connections include a reduction of 10,707k subscribers and connections (899k postpaid including 438k phones, 234k prepaid, 749k reseller, 8,825k connected devices) resulting from 3G network shutdown in February 2022. 3Q22 and 4Q22 also include adjustments of +169k and +360k connected devices, respectively, related to the 3G network shutdown. 1Q23 includes adjustments of +295k subscribers related to the 3G shutdown (+206k postpaid including +74k phones, and +89k connected devices).</t>
    </r>
  </si>
  <si>
    <r>
      <t>Churn Detail</t>
    </r>
    <r>
      <rPr>
        <b/>
        <vertAlign val="superscript"/>
        <sz val="9"/>
        <rFont val="Arial"/>
        <family val="2"/>
      </rPr>
      <t>8</t>
    </r>
  </si>
  <si>
    <r>
      <rPr>
        <vertAlign val="superscript"/>
        <sz val="11"/>
        <rFont val="Arial"/>
        <family val="2"/>
      </rPr>
      <t>8</t>
    </r>
    <r>
      <rPr>
        <sz val="11"/>
        <rFont val="Arial"/>
        <family val="2"/>
      </rPr>
      <t xml:space="preserve"> Churn is calculated by dividing the aggregate number of wireless subscribers who canceled service during a month by the total number of wireless subscribers at the beginning of that month. The churn rate for the period is equal to the average of the churn rate for each month of that period.</t>
    </r>
  </si>
  <si>
    <r>
      <t>ARPU</t>
    </r>
    <r>
      <rPr>
        <b/>
        <vertAlign val="superscript"/>
        <sz val="9"/>
        <rFont val="Arial"/>
        <family val="2"/>
      </rPr>
      <t>9</t>
    </r>
  </si>
  <si>
    <r>
      <t>Business Wireline Results</t>
    </r>
    <r>
      <rPr>
        <b/>
        <vertAlign val="superscript"/>
        <sz val="10"/>
        <rFont val="Arial"/>
        <family val="2"/>
      </rPr>
      <t>6</t>
    </r>
  </si>
  <si>
    <r>
      <t>Consumer Wireline Results</t>
    </r>
    <r>
      <rPr>
        <b/>
        <vertAlign val="superscript"/>
        <sz val="10"/>
        <rFont val="Arial"/>
        <family val="2"/>
      </rPr>
      <t>6</t>
    </r>
  </si>
  <si>
    <r>
      <t>Wireless Churn</t>
    </r>
    <r>
      <rPr>
        <b/>
        <vertAlign val="superscript"/>
        <sz val="9"/>
        <rFont val="Arial"/>
        <family val="2"/>
      </rPr>
      <t>8</t>
    </r>
  </si>
  <si>
    <r>
      <t>Wireless ARPU</t>
    </r>
    <r>
      <rPr>
        <b/>
        <vertAlign val="superscript"/>
        <sz val="9"/>
        <rFont val="Arial"/>
        <family val="2"/>
      </rPr>
      <t>9</t>
    </r>
  </si>
  <si>
    <r>
      <t>Supplemental Results - Corporate</t>
    </r>
    <r>
      <rPr>
        <b/>
        <vertAlign val="superscript"/>
        <sz val="10"/>
        <rFont val="Arial"/>
        <family val="2"/>
      </rPr>
      <t>6</t>
    </r>
  </si>
  <si>
    <r>
      <rPr>
        <vertAlign val="superscript"/>
        <sz val="11"/>
        <rFont val="Arial"/>
        <family val="2"/>
      </rPr>
      <t>4</t>
    </r>
    <r>
      <rPr>
        <sz val="11"/>
        <rFont val="Arial"/>
        <family val="2"/>
      </rPr>
      <t xml:space="preserve"> Interest during construction is included in both Acquisitions and in Capital Expenditures (see Additional Cash Flow Information on page 4).</t>
    </r>
  </si>
  <si>
    <t>Net Cash (Used in) Provided by Investing Activities from Continuing Operations</t>
  </si>
  <si>
    <t>Net Cash (Used in) Provided by Financing Activities from Continuing Operations</t>
  </si>
  <si>
    <t>Redemption of preferred interests in subsidiary</t>
  </si>
  <si>
    <t>Net (decrease) increase in cash and cash equivalents and restricted cash</t>
  </si>
  <si>
    <r>
      <rPr>
        <vertAlign val="superscript"/>
        <sz val="11"/>
        <rFont val="Arial"/>
        <family val="2"/>
      </rPr>
      <t>6</t>
    </r>
    <r>
      <rPr>
        <sz val="11"/>
        <rFont val="Arial"/>
        <family val="2"/>
      </rPr>
      <t xml:space="preserve"> Effective for the quarter ended March 31, 2023, we modified our segment reporting and no longer record prior service credits to our individual business units or the corresponding charge to Corporate and Other. Prior service credits are, and will continue to be, recorded as other income in our consolidated income statement in accordance with U.S. generally accepted accounting principles. Historical reporting has been recast to remove prior service credits from all periods presented. This recast decreased our full-year Communications segment operating income and EBITDA (defined as operating income excluding depreciation and amortization) by approximately $2.4 billion in 2022 ($0.7 billion Mobility, $1.0 billion Business Wireline and $0.7 billion Consumer Wireline) and $2.1 billion in 2021 ($0.7 billion Mobility, $0.9 billion Business Wireline and $0.5 billion Consumer Wireline), with increases to Corporate and Other for a corresponding amount for each year. There was no impact to consolidated operating income and EBITDA. For Corporate and Other, prior service credits related to parent administration support ($0.2 billion in both 2022 and 2021) and our former U.S. video business ($0.1 billion in 2022 and $0.2 billion in 2021), which we included in our DTV-related retained costs, have also been recast to reflect this change, with an offsetting impact in the elimination of our reclassification.</t>
    </r>
  </si>
  <si>
    <r>
      <t>Phone Detail</t>
    </r>
    <r>
      <rPr>
        <b/>
        <vertAlign val="superscript"/>
        <sz val="9"/>
        <rFont val="Arial"/>
        <family val="2"/>
      </rPr>
      <t>7</t>
    </r>
  </si>
  <si>
    <t>Acquisitions, net of cash acquired</t>
  </si>
  <si>
    <r>
      <t>Supplemental Free Cash Flow Walk from Adjusted EBITDA</t>
    </r>
    <r>
      <rPr>
        <b/>
        <vertAlign val="superscript"/>
        <sz val="10"/>
        <rFont val="Arial"/>
        <family val="2"/>
      </rPr>
      <t>5</t>
    </r>
  </si>
  <si>
    <r>
      <t>Mobility Results</t>
    </r>
    <r>
      <rPr>
        <b/>
        <vertAlign val="superscript"/>
        <sz val="10"/>
        <rFont val="Arial"/>
        <family val="2"/>
      </rPr>
      <t>6</t>
    </r>
  </si>
  <si>
    <r>
      <rPr>
        <vertAlign val="superscript"/>
        <sz val="11"/>
        <rFont val="Arial"/>
        <family val="2"/>
      </rPr>
      <t>2</t>
    </r>
    <r>
      <rPr>
        <sz val="11"/>
        <rFont val="Arial"/>
        <family val="2"/>
      </rPr>
      <t xml:space="preserve"> ASU No. 2020-06 requires that instruments which may be settled in cash or stock are presumed settled in stock in calculating diluted earnings per share. Reported diluted earnings per share reflects the dilutive impacts, where applicable, of the AT&amp;T Mobility II LLC preferred interests and through 1Q23, these impacts were adjusted in calculating adjusted earnings per share resulting in no change to historical amounts. On April 5, 2023 we fully repurchased the Mobility II preferred interests. Beginning with the second quarter of 2023, our quarterly calculation of diluted earnings per share no longer reflects these instruments.</t>
    </r>
  </si>
  <si>
    <r>
      <rPr>
        <vertAlign val="superscript"/>
        <sz val="11"/>
        <rFont val="Arial"/>
        <family val="2"/>
      </rPr>
      <t>1</t>
    </r>
    <r>
      <rPr>
        <sz val="11"/>
        <rFont val="Arial"/>
        <family val="2"/>
      </rPr>
      <t xml:space="preserve"> See Discussion and Reconciliation of Non-GAAP Measures included in Form 8-K dated October 19, 2023. Additionally, see Non-GAAP Reconciliations in the 1Q23 Financial and Operational Trends for certain business units for which historical results were recast in the Form 8-K dated March 3, 2023 (note 6).</t>
    </r>
  </si>
  <si>
    <r>
      <rPr>
        <vertAlign val="superscript"/>
        <sz val="11"/>
        <rFont val="Arial"/>
        <family val="2"/>
      </rPr>
      <t xml:space="preserve">3 </t>
    </r>
    <r>
      <rPr>
        <sz val="11"/>
        <rFont val="Arial"/>
        <family val="2"/>
      </rPr>
      <t>Diluted Earnings Per Share Attributable to Common Stock - Continuing Operations is calculated as follows: Income from Continuing Operations minus net income from continuing operations attributable to noncontrolling interest and preferred stock dividends, divided by the weighted average number of shares outstanding - with dilution under ASU 2020-06. For 2Q21, noncontrolling interest includes $81 million related to impairments recorded in discontinued operations. In periods with reported net loss or when share-based payments are antidilutive, Basic Earnings per Share is reported. In periods where the effect of ASU 2020-06 is antidilutive (2Q21), the assumed conversion of the Mobility preferred interests is excluded from our calculation. In 4Q and full-year 2022, the calculation of Basic earnings per share includes adjustment to carrying value of noncontrolling interest.</t>
    </r>
  </si>
  <si>
    <r>
      <t>Supplemental Business Solutions Results (Wireline and Business Mobility)</t>
    </r>
    <r>
      <rPr>
        <b/>
        <vertAlign val="superscript"/>
        <sz val="10"/>
        <rFont val="Arial"/>
        <family val="2"/>
      </rPr>
      <t>6, 10</t>
    </r>
  </si>
  <si>
    <r>
      <t xml:space="preserve"> Broadband</t>
    </r>
    <r>
      <rPr>
        <vertAlign val="superscript"/>
        <sz val="9"/>
        <rFont val="Arial"/>
        <family val="2"/>
      </rPr>
      <t>11</t>
    </r>
  </si>
  <si>
    <r>
      <t>Broadband Revenue Detail</t>
    </r>
    <r>
      <rPr>
        <b/>
        <vertAlign val="superscript"/>
        <sz val="9"/>
        <rFont val="Arial"/>
        <family val="2"/>
      </rPr>
      <t>11</t>
    </r>
  </si>
  <si>
    <r>
      <t>Total Broadband Connections</t>
    </r>
    <r>
      <rPr>
        <b/>
        <vertAlign val="superscript"/>
        <sz val="9"/>
        <rFont val="Arial"/>
        <family val="2"/>
      </rPr>
      <t>11</t>
    </r>
  </si>
  <si>
    <r>
      <t>Total Broadband Net Adds</t>
    </r>
    <r>
      <rPr>
        <b/>
        <vertAlign val="superscript"/>
        <sz val="9"/>
        <rFont val="Arial"/>
        <family val="2"/>
      </rPr>
      <t>11</t>
    </r>
  </si>
  <si>
    <r>
      <t>Other Metrics</t>
    </r>
    <r>
      <rPr>
        <b/>
        <vertAlign val="superscript"/>
        <sz val="9"/>
        <rFont val="Arial"/>
        <family val="2"/>
      </rPr>
      <t>11</t>
    </r>
  </si>
  <si>
    <r>
      <t>Adjusted Equity in Net Income from DIRECTV investment</t>
    </r>
    <r>
      <rPr>
        <b/>
        <vertAlign val="superscript"/>
        <sz val="9"/>
        <rFont val="Arial"/>
        <family val="2"/>
      </rPr>
      <t>12</t>
    </r>
  </si>
  <si>
    <r>
      <t>Other Income (Expense) - Net</t>
    </r>
    <r>
      <rPr>
        <b/>
        <vertAlign val="superscript"/>
        <sz val="10"/>
        <rFont val="Arial"/>
        <family val="2"/>
      </rPr>
      <t>13</t>
    </r>
  </si>
  <si>
    <r>
      <rPr>
        <vertAlign val="superscript"/>
        <sz val="11"/>
        <rFont val="Arial"/>
        <family val="2"/>
      </rPr>
      <t>11</t>
    </r>
    <r>
      <rPr>
        <sz val="11"/>
        <rFont val="Arial"/>
        <family val="2"/>
      </rPr>
      <t xml:space="preserve"> Broadband revenues are comprised of revenues from Fiber and Non-Fiber subscribers and exclude DSL revenues, which are included in Legacy Voice and Data Services. Broadband connections and net adds exclude DSL. Non-Fiber connections include subscribers to fixed wireless access services. A Fiber Served Customer Location is defined as (1) where fiber has been built to a specific customer location, (2) the customer can place an order for fiber, and (3) service can be provisioned. Fiber penetration is calculated as Fiber connections divided by Fiber Served Customer Locations.</t>
    </r>
  </si>
  <si>
    <r>
      <rPr>
        <vertAlign val="superscript"/>
        <sz val="11"/>
        <rFont val="Arial"/>
        <family val="2"/>
      </rPr>
      <t xml:space="preserve">12 </t>
    </r>
    <r>
      <rPr>
        <sz val="11"/>
        <rFont val="Arial"/>
        <family val="2"/>
      </rPr>
      <t>Adjusted equity in net income from DIRECTV investment is calculated as equity income from DIRECTV reported in Equity in Net Income of Affiliates and excludes AT&amp;T’s proportionate share of the non-cash depreciation and amortization of fair value accretion from DIRECTV’s revaluation of assets and purchase price allocation, which we consider to be non-operational in nature.</t>
    </r>
  </si>
  <si>
    <r>
      <rPr>
        <vertAlign val="superscript"/>
        <sz val="11"/>
        <rFont val="Arial"/>
        <family val="2"/>
      </rPr>
      <t xml:space="preserve">13 </t>
    </r>
    <r>
      <rPr>
        <sz val="11"/>
        <rFont val="Arial"/>
        <family val="2"/>
      </rPr>
      <t>3Q23 Other Income (Expense) – Net includes an impairment of an equity investment and holding losses from benefit-related investments totaling $507 million, which have been excluded from adjusted EPS. See Adjusting Items in the Financial and Operational Schedules &amp; Non-GAAP Reconciliations. Current quarter amounts for expected return on assets, interest cost, and amortization of prior service credit will be available in the Form 10-Q when filed.</t>
    </r>
  </si>
  <si>
    <r>
      <rPr>
        <vertAlign val="superscript"/>
        <sz val="11"/>
        <rFont val="Arial"/>
        <family val="2"/>
      </rPr>
      <t>9</t>
    </r>
    <r>
      <rPr>
        <sz val="11"/>
        <rFont val="Arial"/>
        <family val="2"/>
      </rPr>
      <t xml:space="preserve"> For Mobility and Mexico, ARPU is defined as wireless subscriber revenues during the period divided by average wireless subscribers during the period. Wireless service revenues include subscriber revenues and other revenues. In Consumer Wireline, (1) Broadband ARPU is defined as Broadband revenues (see footnote 11 below) during the period divided by average Broadband connections (see footnote 11 below) during the period; (2) Fiber ARPU is defined as Fiber revenues in the business unit during the period divided by average Fiber connections during the period; and (3) Non-Fiber ARPU is defined as Non-Fiber revenues in the business unit during the period divided by average Non-Fiber connections during the period.</t>
    </r>
  </si>
  <si>
    <r>
      <rPr>
        <vertAlign val="superscript"/>
        <sz val="11"/>
        <rFont val="Arial"/>
        <family val="2"/>
      </rPr>
      <t>5</t>
    </r>
    <r>
      <rPr>
        <sz val="11"/>
        <rFont val="Arial"/>
        <family val="2"/>
      </rPr>
      <t xml:space="preserve"> Reconciling items between Adjusted EBITDA and Free Cash Flow include: (a) Working Capital = Changes in operating assets and liabilities; (b) Cash Paid for Interest = Cash paid for interest less interest capitalized for capital expenditures and spectrum acquisitions; (c) Cash distributions received from DIRECTV = Includes distributions from DIRECTV reported as cash from operations and distributions classified as investing activities; (d) Other includes, but not limited to, postretirement claims and contributions, and changes in non-current assets and liabilities not included in Working Capital.</t>
    </r>
  </si>
  <si>
    <r>
      <rPr>
        <vertAlign val="superscript"/>
        <sz val="11"/>
        <rFont val="Arial"/>
        <family val="2"/>
      </rPr>
      <t>10</t>
    </r>
    <r>
      <rPr>
        <sz val="11"/>
        <rFont val="Arial"/>
        <family val="2"/>
      </rPr>
      <t xml:space="preserve"> As a supplemental presentation to our Communications segment operating results, AT&amp;T Business Solutions results are provided in the Financial and Operational Schedules &amp; Non GAAP Reconciliations document on the company’s Investor Relations website, investors.att.com. AT&amp;T Business Solutions includes both wireless and fixed operations and is calculated by combining our Mobility and Business Wireline operating units and then adjusting to remove non business operations. This combined view presents a complete profile of the entire business customer relationship and underscores the importance of mobile solutions to serving our business customers.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</si>
</sst>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quot;$&quot;\ \ #,##0_);_(&quot;$&quot;\ \(#,##0\);_(&quot;$&quot;* &quot;-&quot;_);_(@_)"/>
    <numFmt numFmtId="168" formatCode="General_)"/>
    <numFmt numFmtId="169" formatCode="m/d/yy;@"/>
    <numFmt numFmtId="170" formatCode="_(&quot;$&quot;* #,##0.00_);_(&quot;$&quot;* \(#,##0.00\);_(&quot;$&quot;* &quot;-&quot;_);_(@_)"/>
    <numFmt numFmtId="171" formatCode="0.00_)"/>
    <numFmt numFmtId="172" formatCode="_(* #,##0.0_);_(* \(#,##0.0\);_(* &quot;-&quot;?_);_(@_)"/>
    <numFmt numFmtId="173" formatCode="0.0"/>
    <numFmt numFmtId="174" formatCode="_(&quot;$&quot;* #,##0.0000_);_(&quot;$&quot;* \(#,##0.0000\);_(&quot;$&quot;* &quot;-&quot;??_);_(@_)"/>
    <numFmt numFmtId="175" formatCode="_(* #,##0.0_);_(* \(#,##0.0\);_(* &quot;-&quot;_);_(@_)"/>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Arial"/>
      <family val="2"/>
    </font>
    <font>
      <sz val="12"/>
      <name val="Arial"/>
      <family val="2"/>
    </font>
    <font>
      <sz val="11"/>
      <name val="Times New Roman"/>
      <family val="1"/>
    </font>
    <font>
      <sz val="9"/>
      <name val="Tahoma"/>
      <family val="2"/>
    </font>
    <font>
      <sz val="9"/>
      <name val="Arial"/>
      <family val="2"/>
    </font>
    <font>
      <b/>
      <sz val="9"/>
      <name val="Arial"/>
      <family val="2"/>
    </font>
    <font>
      <sz val="9"/>
      <color indexed="10"/>
      <name val="Arial"/>
      <family val="2"/>
    </font>
    <font>
      <sz val="9"/>
      <color indexed="8"/>
      <name val="Arial"/>
      <family val="2"/>
    </font>
    <font>
      <b/>
      <sz val="11"/>
      <color indexed="8"/>
      <name val="Arial"/>
      <family val="2"/>
    </font>
    <font>
      <vertAlign val="superscript"/>
      <sz val="9"/>
      <name val="Arial"/>
      <family val="2"/>
    </font>
    <font>
      <b/>
      <sz val="11"/>
      <name val="Times New Roman"/>
      <family val="1"/>
    </font>
    <font>
      <b/>
      <sz val="11"/>
      <name val="Arial"/>
      <family val="2"/>
    </font>
    <font>
      <b/>
      <sz val="10"/>
      <color indexed="9"/>
      <name val="Arial"/>
      <family val="2"/>
    </font>
    <font>
      <sz val="10"/>
      <name val="Arial"/>
      <family val="2"/>
    </font>
    <font>
      <sz val="10"/>
      <name val="Helv"/>
    </font>
    <font>
      <sz val="10"/>
      <name val="Times New Roman"/>
      <family val="1"/>
    </font>
    <font>
      <sz val="7"/>
      <name val="Small Fonts"/>
      <family val="2"/>
    </font>
    <font>
      <b/>
      <i/>
      <sz val="16"/>
      <name val="Helv"/>
    </font>
    <font>
      <sz val="10"/>
      <color indexed="8"/>
      <name val="MS Sans Serif"/>
      <family val="2"/>
    </font>
    <font>
      <b/>
      <sz val="12"/>
      <name val="Arial"/>
      <family val="2"/>
    </font>
    <font>
      <b/>
      <sz val="8"/>
      <name val="Arial"/>
      <family val="2"/>
    </font>
    <font>
      <b/>
      <sz val="11"/>
      <color rgb="FF009FDB"/>
      <name val="Arial"/>
      <family val="2"/>
    </font>
    <font>
      <b/>
      <sz val="9"/>
      <color theme="1"/>
      <name val="Arial"/>
      <family val="2"/>
    </font>
    <font>
      <b/>
      <vertAlign val="superscript"/>
      <sz val="9"/>
      <color theme="1"/>
      <name val="Arial"/>
      <family val="2"/>
    </font>
    <font>
      <b/>
      <vertAlign val="superscript"/>
      <sz val="9"/>
      <name val="Arial"/>
      <family val="2"/>
    </font>
    <font>
      <sz val="11"/>
      <name val="Arial"/>
      <family val="2"/>
    </font>
    <font>
      <sz val="10"/>
      <color rgb="FF7030A0"/>
      <name val="Arial"/>
      <family val="2"/>
    </font>
    <font>
      <b/>
      <i/>
      <sz val="9"/>
      <name val="Arial"/>
      <family val="2"/>
    </font>
    <font>
      <b/>
      <sz val="7"/>
      <name val="Arial"/>
      <family val="2"/>
    </font>
    <font>
      <b/>
      <sz val="11"/>
      <color theme="1"/>
      <name val="Arial"/>
      <family val="2"/>
    </font>
    <font>
      <sz val="10"/>
      <color theme="1"/>
      <name val="Calibri"/>
      <family val="2"/>
    </font>
    <font>
      <i/>
      <sz val="9"/>
      <name val="Arial"/>
      <family val="2"/>
    </font>
    <font>
      <b/>
      <sz val="10"/>
      <color rgb="FF009FDB"/>
      <name val="Arial"/>
      <family val="2"/>
    </font>
    <font>
      <b/>
      <vertAlign val="superscript"/>
      <sz val="10"/>
      <name val="Arial"/>
      <family val="2"/>
    </font>
    <font>
      <sz val="9"/>
      <color theme="1"/>
      <name val="Arial"/>
      <family val="2"/>
    </font>
    <font>
      <sz val="9"/>
      <color rgb="FFFF0000"/>
      <name val="Arial"/>
      <family val="2"/>
    </font>
    <font>
      <sz val="9"/>
      <color rgb="FFC00000"/>
      <name val="Arial"/>
      <family val="2"/>
    </font>
    <font>
      <sz val="8"/>
      <name val="Times New Roman"/>
      <family val="1"/>
    </font>
    <font>
      <sz val="11"/>
      <color theme="1"/>
      <name val="Arial"/>
      <family val="2"/>
    </font>
    <font>
      <b/>
      <sz val="9"/>
      <color rgb="FFFF0000"/>
      <name val="Arial"/>
      <family val="2"/>
    </font>
    <font>
      <sz val="10"/>
      <color rgb="FFFF0000"/>
      <name val="Arial"/>
      <family val="2"/>
    </font>
    <font>
      <sz val="8"/>
      <color rgb="FFFF0000"/>
      <name val="Arial"/>
      <family val="2"/>
    </font>
    <font>
      <b/>
      <i/>
      <sz val="11"/>
      <color rgb="FF009FDB"/>
      <name val="Arial"/>
      <family val="2"/>
    </font>
    <font>
      <sz val="9"/>
      <name val="Times New Roman"/>
      <family val="1"/>
    </font>
    <font>
      <sz val="11"/>
      <color rgb="FFFF0000"/>
      <name val="Times New Roman"/>
      <family val="1"/>
    </font>
    <font>
      <i/>
      <sz val="9"/>
      <color rgb="FFFF0000"/>
      <name val="Arial"/>
      <family val="2"/>
    </font>
    <font>
      <sz val="12"/>
      <color rgb="FFFF0000"/>
      <name val="Arial"/>
      <family val="2"/>
    </font>
    <font>
      <b/>
      <sz val="9"/>
      <color rgb="FFC00000"/>
      <name val="Arial"/>
      <family val="2"/>
    </font>
    <font>
      <vertAlign val="superscript"/>
      <sz val="11"/>
      <name val="Arial"/>
      <family val="2"/>
    </font>
    <font>
      <b/>
      <vertAlign val="superscript"/>
      <sz val="11"/>
      <name val="Arial"/>
      <family val="2"/>
    </font>
    <font>
      <sz val="11"/>
      <color rgb="FFFF0000"/>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DDDDDD"/>
        <bgColor indexed="64"/>
      </patternFill>
    </fill>
    <fill>
      <patternFill patternType="solid">
        <fgColor indexed="26"/>
        <bgColor indexed="64"/>
      </patternFill>
    </fill>
    <fill>
      <patternFill patternType="solid">
        <fgColor indexed="21"/>
        <bgColor indexed="64"/>
      </patternFill>
    </fill>
    <fill>
      <patternFill patternType="lightDown">
        <fgColor theme="0" tint="-0.14996795556505021"/>
        <bgColor indexed="65"/>
      </patternFill>
    </fill>
  </fills>
  <borders count="20">
    <border>
      <left/>
      <right/>
      <top/>
      <bottom/>
      <diagonal/>
    </border>
    <border>
      <left/>
      <right/>
      <top/>
      <bottom style="thick">
        <color auto="1"/>
      </bottom>
      <diagonal/>
    </border>
    <border>
      <left/>
      <right/>
      <top style="thin">
        <color auto="1"/>
      </top>
      <bottom style="medium">
        <color auto="1"/>
      </bottom>
      <diagonal/>
    </border>
    <border>
      <left/>
      <right/>
      <top/>
      <bottom style="medium">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ck">
        <color auto="1"/>
      </top>
      <bottom/>
      <diagonal/>
    </border>
    <border>
      <left/>
      <right/>
      <top style="thin">
        <color indexed="64"/>
      </top>
      <bottom/>
      <diagonal/>
    </border>
    <border>
      <left style="thin">
        <color indexed="64"/>
      </left>
      <right/>
      <top style="thin">
        <color indexed="64"/>
      </top>
      <bottom/>
      <diagonal/>
    </border>
    <border>
      <left style="thin">
        <color indexed="64"/>
      </left>
      <right/>
      <top/>
      <bottom style="thick">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ck">
        <color auto="1"/>
      </bottom>
      <diagonal/>
    </border>
    <border>
      <left/>
      <right style="thin">
        <color indexed="64"/>
      </right>
      <top style="thin">
        <color indexed="64"/>
      </top>
      <bottom/>
      <diagonal/>
    </border>
  </borders>
  <cellStyleXfs count="60">
    <xf numFmtId="0" fontId="0" fillId="0" borderId="0"/>
    <xf numFmtId="43" fontId="7" fillId="0" borderId="0" applyFont="0" applyFill="0" applyBorder="0" applyAlignment="0" applyProtection="0"/>
    <xf numFmtId="41" fontId="23" fillId="0" borderId="0" applyFont="0" applyFill="0" applyBorder="0" applyAlignment="0" applyProtection="0"/>
    <xf numFmtId="41" fontId="7" fillId="0" borderId="0" applyFont="0" applyFill="0" applyBorder="0" applyAlignment="0" applyProtection="0"/>
    <xf numFmtId="43" fontId="10" fillId="0" borderId="0" applyFont="0" applyFill="0" applyBorder="0" applyAlignment="0" applyProtection="0"/>
    <xf numFmtId="43" fontId="2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2" fontId="23" fillId="0" borderId="0" applyFont="0" applyFill="0" applyBorder="0" applyAlignment="0" applyProtection="0"/>
    <xf numFmtId="42" fontId="7" fillId="0" borderId="0" applyFont="0" applyFill="0" applyBorder="0" applyAlignment="0" applyProtection="0"/>
    <xf numFmtId="44" fontId="10" fillId="0" borderId="0" applyFont="0" applyFill="0" applyBorder="0" applyAlignment="0" applyProtection="0"/>
    <xf numFmtId="44" fontId="7" fillId="0" borderId="0" applyFont="0" applyFill="0" applyBorder="0" applyAlignment="0" applyProtection="0"/>
    <xf numFmtId="0" fontId="14" fillId="0" borderId="0">
      <alignment wrapText="1"/>
    </xf>
    <xf numFmtId="0" fontId="10" fillId="0" borderId="0"/>
    <xf numFmtId="0" fontId="7" fillId="0" borderId="0"/>
    <xf numFmtId="0" fontId="13" fillId="0" borderId="0"/>
    <xf numFmtId="0" fontId="10" fillId="0" borderId="0"/>
    <xf numFmtId="0" fontId="7" fillId="0" borderId="0"/>
    <xf numFmtId="168" fontId="24" fillId="0" borderId="0"/>
    <xf numFmtId="0" fontId="12" fillId="0" borderId="0"/>
    <xf numFmtId="9" fontId="7" fillId="0" borderId="0" applyFont="0" applyFill="0" applyBorder="0" applyAlignment="0" applyProtection="0"/>
    <xf numFmtId="9" fontId="10" fillId="0" borderId="0" applyFont="0" applyFill="0" applyBorder="0" applyAlignment="0" applyProtection="0"/>
    <xf numFmtId="9" fontId="2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6" fillId="0" borderId="0"/>
    <xf numFmtId="0" fontId="7" fillId="0" borderId="0"/>
    <xf numFmtId="9" fontId="6" fillId="0" borderId="0" applyFont="0" applyFill="0" applyBorder="0" applyAlignment="0" applyProtection="0"/>
    <xf numFmtId="38" fontId="9" fillId="2" borderId="0" applyNumberFormat="0" applyBorder="0" applyAlignment="0" applyProtection="0"/>
    <xf numFmtId="10" fontId="9" fillId="7" borderId="5" applyNumberFormat="0" applyBorder="0" applyAlignment="0" applyProtection="0"/>
    <xf numFmtId="37" fontId="26" fillId="0" borderId="0"/>
    <xf numFmtId="171" fontId="27" fillId="0" borderId="0"/>
    <xf numFmtId="168" fontId="24" fillId="0" borderId="0"/>
    <xf numFmtId="0" fontId="22" fillId="8" borderId="6"/>
    <xf numFmtId="10" fontId="7" fillId="0" borderId="0" applyFont="0" applyFill="0" applyBorder="0" applyAlignment="0" applyProtection="0"/>
    <xf numFmtId="1" fontId="25" fillId="0" borderId="0" applyBorder="0">
      <alignment horizontal="left" vertical="top" wrapText="1"/>
    </xf>
    <xf numFmtId="0" fontId="2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xf numFmtId="0" fontId="5" fillId="0" borderId="0"/>
    <xf numFmtId="9" fontId="5" fillId="0" borderId="0" applyFont="0" applyFill="0" applyBorder="0" applyAlignment="0" applyProtection="0"/>
    <xf numFmtId="0" fontId="4"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4" fontId="3" fillId="0" borderId="0" applyFont="0" applyFill="0" applyBorder="0" applyAlignment="0" applyProtection="0"/>
    <xf numFmtId="0" fontId="2" fillId="0" borderId="0"/>
    <xf numFmtId="44" fontId="2" fillId="0" borderId="0" applyFont="0" applyFill="0" applyBorder="0" applyAlignment="0" applyProtection="0"/>
    <xf numFmtId="0" fontId="40" fillId="0" borderId="0"/>
    <xf numFmtId="44"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1" fillId="0" borderId="0"/>
  </cellStyleXfs>
  <cellXfs count="720">
    <xf numFmtId="0" fontId="0" fillId="0" borderId="0" xfId="0"/>
    <xf numFmtId="0" fontId="10" fillId="0" borderId="0" xfId="14" applyAlignment="1">
      <alignment vertical="center"/>
    </xf>
    <xf numFmtId="0" fontId="14" fillId="0" borderId="1" xfId="0" applyFont="1" applyBorder="1" applyAlignment="1">
      <alignment vertical="center"/>
    </xf>
    <xf numFmtId="0" fontId="12" fillId="0" borderId="0" xfId="20" applyAlignment="1">
      <alignment vertical="center"/>
    </xf>
    <xf numFmtId="0" fontId="20" fillId="0" borderId="0" xfId="20" applyFont="1" applyAlignment="1">
      <alignment vertical="center"/>
    </xf>
    <xf numFmtId="0" fontId="11" fillId="0" borderId="0" xfId="20" applyFont="1" applyAlignment="1">
      <alignment vertical="center"/>
    </xf>
    <xf numFmtId="0" fontId="9" fillId="0" borderId="0" xfId="0" applyFont="1" applyAlignment="1">
      <alignment horizontal="left" vertical="center"/>
    </xf>
    <xf numFmtId="0" fontId="17" fillId="0" borderId="0" xfId="14" applyFont="1" applyAlignment="1">
      <alignment vertical="center" wrapText="1"/>
    </xf>
    <xf numFmtId="0" fontId="14" fillId="0" borderId="1" xfId="14" applyFont="1" applyBorder="1" applyAlignment="1">
      <alignment vertical="center"/>
    </xf>
    <xf numFmtId="166" fontId="14" fillId="0" borderId="1" xfId="14" applyNumberFormat="1" applyFont="1" applyBorder="1" applyAlignment="1">
      <alignment vertical="center"/>
    </xf>
    <xf numFmtId="166" fontId="15" fillId="0" borderId="1" xfId="14" applyNumberFormat="1" applyFont="1" applyBorder="1" applyAlignment="1">
      <alignment vertical="center"/>
    </xf>
    <xf numFmtId="0" fontId="14" fillId="0" borderId="0" xfId="14" applyFont="1" applyAlignment="1">
      <alignment vertical="center"/>
    </xf>
    <xf numFmtId="0" fontId="15" fillId="0" borderId="1" xfId="0" applyFont="1" applyBorder="1" applyAlignment="1">
      <alignment vertical="center"/>
    </xf>
    <xf numFmtId="168" fontId="7" fillId="0" borderId="0" xfId="19" applyFont="1" applyAlignment="1">
      <alignment vertical="center"/>
    </xf>
    <xf numFmtId="0" fontId="16" fillId="0" borderId="0" xfId="15" applyFont="1" applyAlignment="1">
      <alignment vertical="center"/>
    </xf>
    <xf numFmtId="0" fontId="7" fillId="0" borderId="0" xfId="14" applyFont="1" applyAlignment="1">
      <alignment vertical="center"/>
    </xf>
    <xf numFmtId="0" fontId="7" fillId="0" borderId="0" xfId="18" applyAlignment="1">
      <alignment vertical="center"/>
    </xf>
    <xf numFmtId="0" fontId="7" fillId="4" borderId="0" xfId="15" applyFill="1"/>
    <xf numFmtId="0" fontId="8" fillId="0" borderId="0" xfId="18" applyFont="1" applyAlignment="1">
      <alignment vertical="center"/>
    </xf>
    <xf numFmtId="166" fontId="14" fillId="0" borderId="0" xfId="15" applyNumberFormat="1" applyFont="1" applyAlignment="1">
      <alignment vertical="center"/>
    </xf>
    <xf numFmtId="0" fontId="14" fillId="0" borderId="0" xfId="20" applyFont="1" applyAlignment="1">
      <alignment vertical="center"/>
    </xf>
    <xf numFmtId="0" fontId="15" fillId="0" borderId="0" xfId="20" applyFont="1" applyAlignment="1">
      <alignment vertical="center"/>
    </xf>
    <xf numFmtId="0" fontId="8" fillId="0" borderId="0" xfId="15" applyFont="1" applyAlignment="1">
      <alignment vertical="center"/>
    </xf>
    <xf numFmtId="0" fontId="7" fillId="0" borderId="0" xfId="15" applyAlignment="1">
      <alignment vertical="center"/>
    </xf>
    <xf numFmtId="0" fontId="14" fillId="0" borderId="1" xfId="15" applyFont="1" applyBorder="1" applyAlignment="1">
      <alignment horizontal="left" vertical="center" wrapText="1"/>
    </xf>
    <xf numFmtId="169" fontId="14" fillId="0" borderId="7" xfId="20" quotePrefix="1" applyNumberFormat="1" applyFont="1" applyBorder="1" applyAlignment="1">
      <alignment horizontal="right" vertical="center"/>
    </xf>
    <xf numFmtId="169" fontId="14" fillId="0" borderId="7" xfId="18" applyNumberFormat="1" applyFont="1" applyBorder="1" applyAlignment="1">
      <alignment vertical="center"/>
    </xf>
    <xf numFmtId="166" fontId="15" fillId="0" borderId="0" xfId="15" applyNumberFormat="1" applyFont="1" applyAlignment="1">
      <alignment vertical="center"/>
    </xf>
    <xf numFmtId="0" fontId="21" fillId="0" borderId="0" xfId="15" applyFont="1" applyAlignment="1">
      <alignment vertical="center"/>
    </xf>
    <xf numFmtId="0" fontId="9" fillId="0" borderId="1" xfId="15" applyFont="1" applyBorder="1" applyAlignment="1">
      <alignment horizontal="left" vertical="center" wrapText="1"/>
    </xf>
    <xf numFmtId="0" fontId="9" fillId="0" borderId="0" xfId="20" applyFont="1" applyAlignment="1">
      <alignment vertical="center"/>
    </xf>
    <xf numFmtId="166" fontId="9" fillId="0" borderId="1" xfId="14" applyNumberFormat="1" applyFont="1" applyBorder="1" applyAlignment="1">
      <alignment vertical="center"/>
    </xf>
    <xf numFmtId="0" fontId="9" fillId="0" borderId="1" xfId="14" applyFont="1" applyBorder="1" applyAlignment="1">
      <alignment vertical="center"/>
    </xf>
    <xf numFmtId="14" fontId="14" fillId="0" borderId="0" xfId="20" quotePrefix="1" applyNumberFormat="1" applyFont="1" applyAlignment="1">
      <alignment horizontal="right" vertical="center"/>
    </xf>
    <xf numFmtId="0" fontId="17" fillId="0" borderId="0" xfId="15" applyFont="1" applyAlignment="1">
      <alignment vertical="center" wrapText="1"/>
    </xf>
    <xf numFmtId="0" fontId="17" fillId="0" borderId="7" xfId="15" applyFont="1" applyBorder="1" applyAlignment="1">
      <alignment vertical="center" wrapText="1"/>
    </xf>
    <xf numFmtId="0" fontId="14" fillId="0" borderId="7" xfId="15" applyFont="1" applyBorder="1" applyAlignment="1">
      <alignment vertical="center"/>
    </xf>
    <xf numFmtId="0" fontId="15" fillId="0" borderId="7" xfId="15" applyFont="1" applyBorder="1" applyAlignment="1">
      <alignment vertical="center"/>
    </xf>
    <xf numFmtId="0" fontId="14" fillId="0" borderId="1" xfId="15" applyFont="1" applyBorder="1" applyAlignment="1">
      <alignment vertical="center"/>
    </xf>
    <xf numFmtId="0" fontId="15" fillId="0" borderId="1" xfId="15" applyFont="1" applyBorder="1" applyAlignment="1">
      <alignment vertical="center"/>
    </xf>
    <xf numFmtId="166" fontId="15" fillId="0" borderId="1" xfId="15" applyNumberFormat="1" applyFont="1" applyBorder="1" applyAlignment="1">
      <alignment vertical="center"/>
    </xf>
    <xf numFmtId="166" fontId="14" fillId="0" borderId="1" xfId="15" applyNumberFormat="1" applyFont="1" applyBorder="1" applyAlignment="1">
      <alignment vertical="center"/>
    </xf>
    <xf numFmtId="0" fontId="36" fillId="0" borderId="0" xfId="15" applyFont="1" applyAlignment="1">
      <alignment vertical="center"/>
    </xf>
    <xf numFmtId="0" fontId="15" fillId="0" borderId="0" xfId="15" applyFont="1" applyAlignment="1">
      <alignment vertical="center"/>
    </xf>
    <xf numFmtId="0" fontId="14" fillId="0" borderId="0" xfId="15" applyFont="1" applyAlignment="1">
      <alignment vertical="center"/>
    </xf>
    <xf numFmtId="166" fontId="37" fillId="0" borderId="1" xfId="15" applyNumberFormat="1" applyFont="1" applyBorder="1" applyAlignment="1">
      <alignment vertical="center"/>
    </xf>
    <xf numFmtId="165" fontId="9" fillId="0" borderId="1" xfId="24" applyNumberFormat="1" applyFont="1" applyBorder="1" applyAlignment="1" applyProtection="1">
      <alignment horizontal="right" vertical="center"/>
    </xf>
    <xf numFmtId="0" fontId="14" fillId="0" borderId="7" xfId="0" applyFont="1" applyBorder="1" applyAlignment="1">
      <alignment vertical="center" wrapText="1"/>
    </xf>
    <xf numFmtId="0" fontId="7" fillId="0" borderId="0" xfId="0" applyFont="1" applyAlignment="1">
      <alignment vertical="center"/>
    </xf>
    <xf numFmtId="0" fontId="14" fillId="0" borderId="0" xfId="0" applyFont="1" applyAlignment="1">
      <alignment vertical="center" wrapText="1"/>
    </xf>
    <xf numFmtId="0" fontId="14" fillId="0" borderId="1" xfId="0" applyFont="1" applyBorder="1" applyAlignment="1">
      <alignment vertical="center" wrapText="1"/>
    </xf>
    <xf numFmtId="0" fontId="9" fillId="0" borderId="0" xfId="18" applyFont="1" applyAlignment="1">
      <alignment horizontal="center" vertical="center" wrapText="1"/>
    </xf>
    <xf numFmtId="0" fontId="7" fillId="0" borderId="0" xfId="18" applyAlignment="1">
      <alignment horizontal="left" vertical="top"/>
    </xf>
    <xf numFmtId="0" fontId="14" fillId="0" borderId="0" xfId="0" applyFont="1" applyAlignment="1">
      <alignment vertical="center"/>
    </xf>
    <xf numFmtId="0" fontId="15" fillId="0" borderId="0" xfId="0" applyFont="1" applyAlignment="1">
      <alignment vertical="center"/>
    </xf>
    <xf numFmtId="0" fontId="31" fillId="0" borderId="0" xfId="18" applyFont="1" applyAlignment="1">
      <alignment vertical="center" wrapText="1"/>
    </xf>
    <xf numFmtId="0" fontId="31" fillId="0" borderId="0" xfId="15" applyFont="1" applyAlignment="1">
      <alignment vertical="center"/>
    </xf>
    <xf numFmtId="164" fontId="14" fillId="4" borderId="1" xfId="8" applyNumberFormat="1" applyFont="1" applyFill="1" applyBorder="1" applyAlignment="1" applyProtection="1">
      <alignment vertical="center"/>
    </xf>
    <xf numFmtId="164" fontId="15" fillId="4" borderId="1" xfId="8" applyNumberFormat="1" applyFont="1" applyFill="1" applyBorder="1" applyAlignment="1" applyProtection="1">
      <alignment vertical="center"/>
    </xf>
    <xf numFmtId="0" fontId="14" fillId="0" borderId="7" xfId="20" applyFont="1" applyBorder="1" applyAlignment="1">
      <alignment vertical="center"/>
    </xf>
    <xf numFmtId="37" fontId="14" fillId="0" borderId="0" xfId="20" applyNumberFormat="1" applyFont="1" applyAlignment="1">
      <alignment vertical="center"/>
    </xf>
    <xf numFmtId="0" fontId="39" fillId="0" borderId="0" xfId="15" applyFont="1" applyAlignment="1">
      <alignment vertical="center"/>
    </xf>
    <xf numFmtId="166" fontId="41" fillId="0" borderId="1" xfId="15" applyNumberFormat="1" applyFont="1" applyBorder="1" applyAlignment="1">
      <alignment vertical="center"/>
    </xf>
    <xf numFmtId="0" fontId="7" fillId="4" borderId="0" xfId="15" applyFill="1" applyAlignment="1">
      <alignment vertical="center"/>
    </xf>
    <xf numFmtId="0" fontId="15" fillId="4" borderId="0" xfId="15" applyFont="1" applyFill="1" applyAlignment="1">
      <alignment horizontal="left" vertical="center"/>
    </xf>
    <xf numFmtId="0" fontId="14" fillId="4" borderId="0" xfId="15" applyFont="1" applyFill="1" applyAlignment="1">
      <alignment vertical="center"/>
    </xf>
    <xf numFmtId="0" fontId="15" fillId="0" borderId="0" xfId="15" applyFont="1" applyAlignment="1">
      <alignment vertical="center" wrapText="1"/>
    </xf>
    <xf numFmtId="0" fontId="15" fillId="0" borderId="0" xfId="17" applyFont="1" applyAlignment="1">
      <alignment horizontal="left" vertical="center" wrapText="1"/>
    </xf>
    <xf numFmtId="0" fontId="14" fillId="0" borderId="1" xfId="15" applyFont="1" applyBorder="1" applyAlignment="1">
      <alignment vertical="center" wrapText="1"/>
    </xf>
    <xf numFmtId="0" fontId="9" fillId="0" borderId="0" xfId="18" applyFont="1" applyAlignment="1">
      <alignment horizontal="left" vertical="center" wrapText="1"/>
    </xf>
    <xf numFmtId="166" fontId="9" fillId="0" borderId="15" xfId="14" applyNumberFormat="1" applyFont="1" applyBorder="1" applyAlignment="1">
      <alignment vertical="center"/>
    </xf>
    <xf numFmtId="0" fontId="42" fillId="0" borderId="0" xfId="18" applyFont="1" applyAlignment="1">
      <alignment vertical="center" wrapText="1"/>
    </xf>
    <xf numFmtId="44" fontId="15" fillId="4" borderId="0" xfId="15" applyNumberFormat="1" applyFont="1" applyFill="1" applyAlignment="1">
      <alignment horizontal="center" vertical="center"/>
    </xf>
    <xf numFmtId="166" fontId="14" fillId="4" borderId="0" xfId="1" applyNumberFormat="1" applyFont="1" applyFill="1" applyAlignment="1">
      <alignment vertical="center"/>
    </xf>
    <xf numFmtId="41" fontId="14" fillId="4" borderId="0" xfId="15" applyNumberFormat="1" applyFont="1" applyFill="1" applyAlignment="1">
      <alignment vertical="center"/>
    </xf>
    <xf numFmtId="166" fontId="15" fillId="4" borderId="0" xfId="1" applyNumberFormat="1" applyFont="1" applyFill="1" applyAlignment="1">
      <alignment vertical="center"/>
    </xf>
    <xf numFmtId="0" fontId="14" fillId="5" borderId="0" xfId="15" quotePrefix="1" applyFont="1" applyFill="1" applyAlignment="1">
      <alignment horizontal="left" vertical="center"/>
    </xf>
    <xf numFmtId="0" fontId="14" fillId="0" borderId="0" xfId="15" applyFont="1" applyAlignment="1">
      <alignment horizontal="left" vertical="center"/>
    </xf>
    <xf numFmtId="0" fontId="14" fillId="6" borderId="0" xfId="15" applyFont="1" applyFill="1" applyAlignment="1">
      <alignment horizontal="left" vertical="center"/>
    </xf>
    <xf numFmtId="0" fontId="14" fillId="0" borderId="0" xfId="15" quotePrefix="1" applyFont="1" applyAlignment="1">
      <alignment horizontal="left" vertical="center"/>
    </xf>
    <xf numFmtId="0" fontId="14" fillId="6" borderId="0" xfId="15" quotePrefix="1" applyFont="1" applyFill="1" applyAlignment="1">
      <alignment horizontal="left" vertical="center"/>
    </xf>
    <xf numFmtId="0" fontId="15" fillId="6" borderId="4" xfId="15" applyFont="1" applyFill="1" applyBorder="1" applyAlignment="1">
      <alignment horizontal="left" vertical="center"/>
    </xf>
    <xf numFmtId="0" fontId="14" fillId="0" borderId="0" xfId="15" applyFont="1" applyAlignment="1">
      <alignment vertical="center" wrapText="1"/>
    </xf>
    <xf numFmtId="0" fontId="14" fillId="0" borderId="7" xfId="15" applyFont="1" applyBorder="1" applyAlignment="1">
      <alignment horizontal="left" vertical="center"/>
    </xf>
    <xf numFmtId="0" fontId="15" fillId="6" borderId="0" xfId="18" applyFont="1" applyFill="1" applyAlignment="1">
      <alignment horizontal="left" vertical="center" wrapText="1"/>
    </xf>
    <xf numFmtId="167" fontId="14" fillId="0" borderId="0" xfId="15" applyNumberFormat="1" applyFont="1" applyAlignment="1">
      <alignment vertical="center"/>
    </xf>
    <xf numFmtId="41" fontId="14" fillId="0" borderId="0" xfId="1" applyNumberFormat="1" applyFont="1" applyFill="1" applyBorder="1" applyAlignment="1">
      <alignment vertical="center"/>
    </xf>
    <xf numFmtId="41" fontId="14" fillId="6" borderId="0" xfId="1" applyNumberFormat="1" applyFont="1" applyFill="1" applyBorder="1" applyAlignment="1">
      <alignment vertical="center"/>
    </xf>
    <xf numFmtId="41" fontId="14" fillId="0" borderId="0" xfId="1" applyNumberFormat="1" applyFont="1" applyFill="1" applyBorder="1" applyAlignment="1">
      <alignment horizontal="left" vertical="center"/>
    </xf>
    <xf numFmtId="0" fontId="42" fillId="0" borderId="0" xfId="15" applyFont="1" applyAlignment="1">
      <alignment vertical="center"/>
    </xf>
    <xf numFmtId="0" fontId="14" fillId="0" borderId="0" xfId="20" applyFont="1" applyAlignment="1">
      <alignment horizontal="left" vertical="center"/>
    </xf>
    <xf numFmtId="0" fontId="15" fillId="0" borderId="0" xfId="20" applyFont="1" applyAlignment="1">
      <alignment horizontal="left" vertical="center"/>
    </xf>
    <xf numFmtId="0" fontId="15" fillId="5" borderId="0" xfId="20" applyFont="1" applyFill="1" applyAlignment="1">
      <alignment horizontal="left" vertical="center"/>
    </xf>
    <xf numFmtId="42" fontId="14" fillId="5" borderId="0" xfId="1" applyNumberFormat="1" applyFont="1" applyFill="1" applyBorder="1" applyAlignment="1" applyProtection="1">
      <alignment vertical="center"/>
    </xf>
    <xf numFmtId="0" fontId="14" fillId="4" borderId="7" xfId="20" applyFont="1" applyFill="1" applyBorder="1" applyAlignment="1">
      <alignment horizontal="left" vertical="center"/>
    </xf>
    <xf numFmtId="41" fontId="14" fillId="4" borderId="7" xfId="1" applyNumberFormat="1" applyFont="1" applyFill="1" applyBorder="1" applyAlignment="1" applyProtection="1">
      <alignment vertical="center"/>
    </xf>
    <xf numFmtId="42" fontId="14" fillId="5" borderId="0" xfId="8" applyNumberFormat="1" applyFont="1" applyFill="1" applyBorder="1" applyAlignment="1" applyProtection="1">
      <alignment vertical="center"/>
    </xf>
    <xf numFmtId="0" fontId="14" fillId="5" borderId="0" xfId="20" applyFont="1" applyFill="1" applyAlignment="1">
      <alignment horizontal="left" vertical="center"/>
    </xf>
    <xf numFmtId="0" fontId="14" fillId="4" borderId="7" xfId="20" applyFont="1" applyFill="1" applyBorder="1" applyAlignment="1">
      <alignment vertical="center"/>
    </xf>
    <xf numFmtId="0" fontId="15" fillId="2" borderId="0" xfId="20" applyFont="1" applyFill="1" applyAlignment="1">
      <alignment horizontal="left" vertical="center"/>
    </xf>
    <xf numFmtId="0" fontId="15" fillId="0" borderId="13" xfId="20" applyFont="1" applyBorder="1" applyAlignment="1">
      <alignment horizontal="left" vertical="center"/>
    </xf>
    <xf numFmtId="42" fontId="14" fillId="0" borderId="13" xfId="8" applyNumberFormat="1" applyFont="1" applyFill="1" applyBorder="1" applyAlignment="1" applyProtection="1">
      <alignment vertical="center"/>
    </xf>
    <xf numFmtId="0" fontId="14" fillId="0" borderId="0" xfId="0" applyFont="1" applyAlignment="1">
      <alignment horizontal="left" vertical="center"/>
    </xf>
    <xf numFmtId="0" fontId="15" fillId="6" borderId="0" xfId="17" applyFont="1" applyFill="1" applyAlignment="1">
      <alignment horizontal="left" vertical="center" wrapText="1"/>
    </xf>
    <xf numFmtId="42" fontId="14" fillId="0" borderId="0" xfId="8" applyNumberFormat="1" applyFont="1" applyFill="1" applyBorder="1" applyAlignment="1" applyProtection="1">
      <alignment vertical="center"/>
    </xf>
    <xf numFmtId="0" fontId="14" fillId="6" borderId="0" xfId="20" applyFont="1" applyFill="1" applyAlignment="1">
      <alignment vertical="center"/>
    </xf>
    <xf numFmtId="44" fontId="14" fillId="6" borderId="0" xfId="8" applyFont="1" applyFill="1" applyBorder="1" applyAlignment="1">
      <alignment vertical="center"/>
    </xf>
    <xf numFmtId="0" fontId="14" fillId="2" borderId="0" xfId="16" applyFont="1" applyFill="1" applyAlignment="1">
      <alignment vertical="center"/>
    </xf>
    <xf numFmtId="0" fontId="14" fillId="3" borderId="0" xfId="13" applyFill="1" applyAlignment="1">
      <alignment horizontal="left" vertical="center" wrapText="1"/>
    </xf>
    <xf numFmtId="0" fontId="14" fillId="0" borderId="0" xfId="16" applyFont="1" applyAlignment="1">
      <alignment horizontal="left" vertical="center"/>
    </xf>
    <xf numFmtId="37" fontId="14" fillId="0" borderId="0" xfId="6" applyNumberFormat="1" applyFont="1" applyFill="1" applyBorder="1" applyAlignment="1">
      <alignment vertical="center"/>
    </xf>
    <xf numFmtId="0" fontId="15" fillId="0" borderId="0" xfId="13" applyFont="1" applyAlignment="1">
      <alignment vertical="center" wrapText="1"/>
    </xf>
    <xf numFmtId="37" fontId="14" fillId="0" borderId="0" xfId="6" applyNumberFormat="1" applyFont="1" applyFill="1" applyBorder="1" applyAlignment="1">
      <alignment horizontal="right" vertical="center"/>
    </xf>
    <xf numFmtId="0" fontId="14" fillId="6" borderId="0" xfId="20" applyFont="1" applyFill="1" applyAlignment="1">
      <alignment horizontal="left" vertical="center"/>
    </xf>
    <xf numFmtId="0" fontId="14" fillId="6" borderId="7" xfId="20" applyFont="1" applyFill="1" applyBorder="1" applyAlignment="1">
      <alignment horizontal="left" vertical="center"/>
    </xf>
    <xf numFmtId="0" fontId="14" fillId="0" borderId="0" xfId="13" applyAlignment="1">
      <alignment vertical="center" wrapText="1"/>
    </xf>
    <xf numFmtId="0" fontId="14" fillId="0" borderId="7" xfId="20" applyFont="1" applyBorder="1" applyAlignment="1">
      <alignment horizontal="left" vertical="center"/>
    </xf>
    <xf numFmtId="39" fontId="14" fillId="0" borderId="0" xfId="6" applyNumberFormat="1" applyFont="1" applyFill="1" applyBorder="1" applyAlignment="1">
      <alignment vertical="center"/>
    </xf>
    <xf numFmtId="39" fontId="14" fillId="0" borderId="0" xfId="20" applyNumberFormat="1" applyFont="1" applyAlignment="1">
      <alignment vertical="center"/>
    </xf>
    <xf numFmtId="10" fontId="14" fillId="6" borderId="0" xfId="24" applyNumberFormat="1" applyFont="1" applyFill="1" applyBorder="1" applyAlignment="1">
      <alignment vertical="center"/>
    </xf>
    <xf numFmtId="0" fontId="14" fillId="0" borderId="0" xfId="14" applyFont="1" applyAlignment="1">
      <alignment horizontal="left" vertical="center"/>
    </xf>
    <xf numFmtId="0" fontId="15" fillId="0" borderId="0" xfId="14" applyFont="1" applyAlignment="1">
      <alignment vertical="center"/>
    </xf>
    <xf numFmtId="0" fontId="15" fillId="0" borderId="0" xfId="14" applyFont="1" applyAlignment="1">
      <alignment horizontal="left" vertical="center"/>
    </xf>
    <xf numFmtId="0" fontId="14" fillId="5" borderId="0" xfId="14" applyFont="1" applyFill="1" applyAlignment="1">
      <alignment horizontal="left" vertical="center" wrapText="1"/>
    </xf>
    <xf numFmtId="42" fontId="14" fillId="5" borderId="0" xfId="12" applyNumberFormat="1" applyFont="1" applyFill="1" applyBorder="1" applyAlignment="1">
      <alignment horizontal="left" vertical="center"/>
    </xf>
    <xf numFmtId="0" fontId="14" fillId="0" borderId="0" xfId="14" applyFont="1" applyAlignment="1">
      <alignment horizontal="left" vertical="center" wrapText="1"/>
    </xf>
    <xf numFmtId="42" fontId="14" fillId="6" borderId="0" xfId="8" applyNumberFormat="1" applyFont="1" applyFill="1" applyBorder="1" applyAlignment="1" applyProtection="1">
      <alignment vertical="center"/>
    </xf>
    <xf numFmtId="0" fontId="14" fillId="0" borderId="1" xfId="14" applyFont="1" applyBorder="1" applyAlignment="1">
      <alignment horizontal="left" vertical="center" wrapText="1"/>
    </xf>
    <xf numFmtId="0" fontId="14" fillId="0" borderId="0" xfId="14" applyFont="1" applyAlignment="1">
      <alignment vertical="center" wrapText="1"/>
    </xf>
    <xf numFmtId="0" fontId="15" fillId="0" borderId="0" xfId="14" applyFont="1" applyAlignment="1">
      <alignment horizontal="left" vertical="center" wrapText="1"/>
    </xf>
    <xf numFmtId="44" fontId="14" fillId="6" borderId="0" xfId="14" applyNumberFormat="1" applyFont="1" applyFill="1" applyAlignment="1">
      <alignment horizontal="left" vertical="center" wrapText="1"/>
    </xf>
    <xf numFmtId="0" fontId="14" fillId="0" borderId="7" xfId="17" applyFont="1" applyBorder="1" applyAlignment="1">
      <alignment horizontal="left" vertical="center" wrapText="1"/>
    </xf>
    <xf numFmtId="41" fontId="14" fillId="0" borderId="7" xfId="18" applyNumberFormat="1" applyFont="1" applyBorder="1" applyAlignment="1">
      <alignment vertical="center"/>
    </xf>
    <xf numFmtId="0" fontId="15" fillId="2" borderId="7" xfId="14" applyFont="1" applyFill="1" applyBorder="1" applyAlignment="1">
      <alignment horizontal="left" vertical="center"/>
    </xf>
    <xf numFmtId="166" fontId="14" fillId="0" borderId="0" xfId="14" applyNumberFormat="1" applyFont="1" applyAlignment="1">
      <alignment vertical="center"/>
    </xf>
    <xf numFmtId="0" fontId="15" fillId="3" borderId="0" xfId="13" applyFont="1" applyFill="1" applyAlignment="1">
      <alignment vertical="center" wrapText="1"/>
    </xf>
    <xf numFmtId="0" fontId="15" fillId="0" borderId="0" xfId="15" applyFont="1" applyAlignment="1">
      <alignment horizontal="left" vertical="center" wrapText="1"/>
    </xf>
    <xf numFmtId="44" fontId="14" fillId="6" borderId="0" xfId="15" applyNumberFormat="1" applyFont="1" applyFill="1" applyAlignment="1">
      <alignment horizontal="left" vertical="center" wrapText="1"/>
    </xf>
    <xf numFmtId="0" fontId="14" fillId="0" borderId="7" xfId="18" applyFont="1" applyBorder="1" applyAlignment="1">
      <alignment horizontal="left" vertical="center" wrapText="1"/>
    </xf>
    <xf numFmtId="0" fontId="15" fillId="6" borderId="0" xfId="17" applyFont="1" applyFill="1" applyAlignment="1">
      <alignment horizontal="left" wrapText="1"/>
    </xf>
    <xf numFmtId="0" fontId="15" fillId="0" borderId="0" xfId="17" applyFont="1" applyAlignment="1">
      <alignment horizontal="left" wrapText="1"/>
    </xf>
    <xf numFmtId="0" fontId="15" fillId="6" borderId="0" xfId="15" applyFont="1" applyFill="1" applyAlignment="1">
      <alignment horizontal="left" vertical="center"/>
    </xf>
    <xf numFmtId="165" fontId="14" fillId="6" borderId="0" xfId="12" applyNumberFormat="1" applyFont="1" applyFill="1" applyBorder="1" applyAlignment="1" applyProtection="1">
      <alignment vertical="center"/>
    </xf>
    <xf numFmtId="0" fontId="14" fillId="0" borderId="0" xfId="18" applyFont="1" applyAlignment="1">
      <alignment vertical="center"/>
    </xf>
    <xf numFmtId="0" fontId="15" fillId="0" borderId="0" xfId="18" applyFont="1" applyAlignment="1">
      <alignment vertical="center"/>
    </xf>
    <xf numFmtId="0" fontId="15" fillId="6" borderId="7" xfId="15" applyFont="1" applyFill="1" applyBorder="1" applyAlignment="1">
      <alignment horizontal="left" vertical="center"/>
    </xf>
    <xf numFmtId="41" fontId="14" fillId="6" borderId="7" xfId="6" applyNumberFormat="1" applyFont="1" applyFill="1" applyBorder="1" applyAlignment="1" applyProtection="1">
      <alignment vertical="center"/>
    </xf>
    <xf numFmtId="44" fontId="14" fillId="5" borderId="0" xfId="20" applyNumberFormat="1" applyFont="1" applyFill="1" applyAlignment="1">
      <alignment horizontal="left" vertical="center"/>
    </xf>
    <xf numFmtId="0" fontId="15" fillId="2" borderId="4" xfId="20" applyFont="1" applyFill="1" applyBorder="1" applyAlignment="1">
      <alignment horizontal="left" vertical="center"/>
    </xf>
    <xf numFmtId="0" fontId="44" fillId="0" borderId="0" xfId="51" applyFont="1" applyAlignment="1">
      <alignment vertical="center"/>
    </xf>
    <xf numFmtId="0" fontId="30" fillId="0" borderId="0" xfId="18" applyFont="1" applyAlignment="1">
      <alignment horizontal="center" vertical="center" wrapText="1"/>
    </xf>
    <xf numFmtId="0" fontId="14" fillId="0" borderId="0" xfId="15" applyFont="1" applyAlignment="1">
      <alignment horizontal="left" vertical="center" wrapText="1" indent="1"/>
    </xf>
    <xf numFmtId="0" fontId="14" fillId="6" borderId="0" xfId="15" applyFont="1" applyFill="1" applyAlignment="1">
      <alignment horizontal="left" vertical="center" wrapText="1" indent="1"/>
    </xf>
    <xf numFmtId="0" fontId="15" fillId="6" borderId="0" xfId="13" applyFont="1" applyFill="1" applyAlignment="1">
      <alignment vertical="center" wrapText="1"/>
    </xf>
    <xf numFmtId="0" fontId="14" fillId="3" borderId="0" xfId="13" applyFill="1" applyAlignment="1">
      <alignment horizontal="left" vertical="center" wrapText="1" indent="1"/>
    </xf>
    <xf numFmtId="0" fontId="14" fillId="2" borderId="0" xfId="16" applyFont="1" applyFill="1" applyAlignment="1">
      <alignment horizontal="left" vertical="center" indent="1"/>
    </xf>
    <xf numFmtId="0" fontId="14" fillId="0" borderId="7" xfId="13" applyBorder="1" applyAlignment="1">
      <alignment horizontal="left" vertical="center" wrapText="1" indent="1"/>
    </xf>
    <xf numFmtId="0" fontId="15" fillId="6" borderId="0" xfId="20" applyFont="1" applyFill="1" applyAlignment="1">
      <alignment vertical="center"/>
    </xf>
    <xf numFmtId="10" fontId="14" fillId="0" borderId="0" xfId="24" applyNumberFormat="1" applyFont="1" applyFill="1" applyAlignment="1">
      <alignment vertical="center"/>
    </xf>
    <xf numFmtId="0" fontId="14" fillId="4" borderId="0" xfId="20" applyFont="1" applyFill="1" applyAlignment="1">
      <alignment vertical="center"/>
    </xf>
    <xf numFmtId="0" fontId="14" fillId="4" borderId="0" xfId="15" applyFont="1" applyFill="1" applyAlignment="1">
      <alignment horizontal="left" vertical="center" wrapText="1" indent="1"/>
    </xf>
    <xf numFmtId="166" fontId="14" fillId="4" borderId="0" xfId="18" applyNumberFormat="1" applyFont="1" applyFill="1" applyAlignment="1">
      <alignment vertical="center"/>
    </xf>
    <xf numFmtId="0" fontId="46" fillId="0" borderId="0" xfId="14" applyFont="1" applyAlignment="1">
      <alignment vertical="center"/>
    </xf>
    <xf numFmtId="0" fontId="14" fillId="6" borderId="0" xfId="13" applyFill="1" applyAlignment="1">
      <alignment horizontal="left" vertical="center" wrapText="1"/>
    </xf>
    <xf numFmtId="0" fontId="15" fillId="6" borderId="0" xfId="0" applyFont="1" applyFill="1" applyAlignment="1">
      <alignment horizontal="left" vertical="center"/>
    </xf>
    <xf numFmtId="0" fontId="17" fillId="6" borderId="0" xfId="15" applyFont="1" applyFill="1" applyAlignment="1">
      <alignment horizontal="left" vertical="center" wrapText="1" indent="1"/>
    </xf>
    <xf numFmtId="0" fontId="14" fillId="0" borderId="0" xfId="0" applyFont="1" applyAlignment="1">
      <alignment horizontal="left" vertical="center" indent="1"/>
    </xf>
    <xf numFmtId="169" fontId="15" fillId="0" borderId="7" xfId="18" applyNumberFormat="1" applyFont="1" applyBorder="1" applyAlignment="1">
      <alignment vertical="center"/>
    </xf>
    <xf numFmtId="37" fontId="15" fillId="0" borderId="0" xfId="20" applyNumberFormat="1" applyFont="1" applyAlignment="1">
      <alignment vertical="center"/>
    </xf>
    <xf numFmtId="169" fontId="15" fillId="0" borderId="0" xfId="17" applyNumberFormat="1" applyFont="1" applyAlignment="1">
      <alignment horizontal="right" vertical="center"/>
    </xf>
    <xf numFmtId="169" fontId="14" fillId="0" borderId="0" xfId="18" applyNumberFormat="1" applyFont="1" applyAlignment="1">
      <alignment horizontal="right" vertical="center"/>
    </xf>
    <xf numFmtId="169" fontId="14" fillId="0" borderId="0" xfId="17" applyNumberFormat="1" applyFont="1" applyAlignment="1">
      <alignment horizontal="right" vertical="center"/>
    </xf>
    <xf numFmtId="169" fontId="15" fillId="0" borderId="0" xfId="18" applyNumberFormat="1" applyFont="1" applyAlignment="1">
      <alignment horizontal="right" vertical="center"/>
    </xf>
    <xf numFmtId="169" fontId="14" fillId="4" borderId="7" xfId="15" quotePrefix="1" applyNumberFormat="1" applyFont="1" applyFill="1" applyBorder="1" applyAlignment="1">
      <alignment horizontal="right" vertical="center"/>
    </xf>
    <xf numFmtId="169" fontId="15" fillId="4" borderId="7" xfId="15" quotePrefix="1" applyNumberFormat="1" applyFont="1" applyFill="1" applyBorder="1" applyAlignment="1">
      <alignment horizontal="right" vertical="center"/>
    </xf>
    <xf numFmtId="44" fontId="15" fillId="4" borderId="7" xfId="15" quotePrefix="1" applyNumberFormat="1" applyFont="1" applyFill="1" applyBorder="1" applyAlignment="1">
      <alignment horizontal="right" vertical="center"/>
    </xf>
    <xf numFmtId="0" fontId="47" fillId="4" borderId="0" xfId="20" applyFont="1" applyFill="1" applyAlignment="1">
      <alignment vertical="center" wrapText="1"/>
    </xf>
    <xf numFmtId="0" fontId="47" fillId="0" borderId="0" xfId="20" applyFont="1" applyAlignment="1">
      <alignment vertical="center" wrapText="1"/>
    </xf>
    <xf numFmtId="169" fontId="15" fillId="0" borderId="7" xfId="20" quotePrefix="1" applyNumberFormat="1" applyFont="1" applyBorder="1" applyAlignment="1">
      <alignment horizontal="right" vertical="center"/>
    </xf>
    <xf numFmtId="0" fontId="12" fillId="0" borderId="3" xfId="20" applyBorder="1" applyAlignment="1">
      <alignment vertical="center"/>
    </xf>
    <xf numFmtId="41" fontId="14" fillId="0" borderId="0" xfId="0" applyNumberFormat="1" applyFont="1" applyAlignment="1">
      <alignment vertical="center"/>
    </xf>
    <xf numFmtId="165" fontId="46" fillId="0" borderId="1" xfId="24" applyNumberFormat="1" applyFont="1" applyBorder="1" applyAlignment="1" applyProtection="1">
      <alignment horizontal="right" vertical="center"/>
    </xf>
    <xf numFmtId="167" fontId="46" fillId="0" borderId="0" xfId="15" applyNumberFormat="1" applyFont="1" applyAlignment="1">
      <alignment vertical="center"/>
    </xf>
    <xf numFmtId="0" fontId="7" fillId="0" borderId="0" xfId="17" applyFont="1" applyAlignment="1">
      <alignment horizontal="left" vertical="top"/>
    </xf>
    <xf numFmtId="41" fontId="14" fillId="0" borderId="0" xfId="8" applyNumberFormat="1" applyFont="1" applyFill="1" applyBorder="1" applyAlignment="1" applyProtection="1">
      <alignment vertical="center"/>
    </xf>
    <xf numFmtId="169" fontId="15" fillId="0" borderId="0" xfId="20" quotePrefix="1" applyNumberFormat="1" applyFont="1" applyAlignment="1">
      <alignment horizontal="right" vertical="center"/>
    </xf>
    <xf numFmtId="42" fontId="12" fillId="0" borderId="0" xfId="20" applyNumberFormat="1" applyAlignment="1">
      <alignment vertical="center"/>
    </xf>
    <xf numFmtId="0" fontId="21" fillId="0" borderId="0" xfId="15" applyFont="1" applyAlignment="1">
      <alignment horizontal="left" vertical="center"/>
    </xf>
    <xf numFmtId="42" fontId="14" fillId="5" borderId="0" xfId="1" applyNumberFormat="1" applyFont="1" applyFill="1" applyBorder="1" applyAlignment="1">
      <alignment vertical="center"/>
    </xf>
    <xf numFmtId="0" fontId="14" fillId="0" borderId="0" xfId="14" applyFont="1" applyAlignment="1">
      <alignment horizontal="left" vertical="center" wrapText="1" indent="1"/>
    </xf>
    <xf numFmtId="165" fontId="30" fillId="0" borderId="1" xfId="24" applyNumberFormat="1" applyFont="1" applyBorder="1" applyAlignment="1" applyProtection="1">
      <alignment horizontal="right" vertical="center"/>
    </xf>
    <xf numFmtId="0" fontId="39" fillId="0" borderId="0" xfId="15" applyFont="1" applyAlignment="1">
      <alignment horizontal="left" vertical="center"/>
    </xf>
    <xf numFmtId="169" fontId="14" fillId="0" borderId="0" xfId="20" quotePrefix="1" applyNumberFormat="1" applyFont="1" applyAlignment="1">
      <alignment horizontal="right" vertical="center"/>
    </xf>
    <xf numFmtId="0" fontId="48" fillId="0" borderId="0" xfId="15" applyFont="1" applyAlignment="1">
      <alignment vertical="center"/>
    </xf>
    <xf numFmtId="41" fontId="7" fillId="0" borderId="0" xfId="15" applyNumberFormat="1" applyAlignment="1">
      <alignment vertical="center"/>
    </xf>
    <xf numFmtId="0" fontId="14" fillId="5" borderId="0" xfId="15" applyFont="1" applyFill="1" applyAlignment="1">
      <alignment horizontal="left" vertical="center" wrapText="1" indent="1"/>
    </xf>
    <xf numFmtId="0" fontId="14" fillId="6" borderId="0" xfId="16" applyFont="1" applyFill="1" applyAlignment="1">
      <alignment horizontal="left" vertical="center"/>
    </xf>
    <xf numFmtId="0" fontId="14" fillId="5" borderId="7" xfId="14" applyFont="1" applyFill="1" applyBorder="1" applyAlignment="1">
      <alignment horizontal="left" vertical="center" wrapText="1"/>
    </xf>
    <xf numFmtId="0" fontId="14" fillId="0" borderId="0" xfId="18" applyFont="1" applyAlignment="1">
      <alignment horizontal="left" vertical="center" wrapText="1"/>
    </xf>
    <xf numFmtId="164" fontId="7" fillId="0" borderId="0" xfId="15" applyNumberFormat="1" applyAlignment="1">
      <alignment vertical="center"/>
    </xf>
    <xf numFmtId="0" fontId="8" fillId="4" borderId="0" xfId="15" applyFont="1" applyFill="1" applyAlignment="1">
      <alignment vertical="center"/>
    </xf>
    <xf numFmtId="41" fontId="14" fillId="0" borderId="7" xfId="1" applyNumberFormat="1" applyFont="1" applyFill="1" applyBorder="1" applyAlignment="1">
      <alignment horizontal="left" vertical="center"/>
    </xf>
    <xf numFmtId="0" fontId="17" fillId="0" borderId="3" xfId="15" applyFont="1" applyBorder="1" applyAlignment="1">
      <alignment vertical="center" wrapText="1"/>
    </xf>
    <xf numFmtId="0" fontId="14" fillId="0" borderId="3" xfId="15" applyFont="1" applyBorder="1" applyAlignment="1">
      <alignment vertical="center"/>
    </xf>
    <xf numFmtId="0" fontId="15" fillId="0" borderId="3" xfId="15" applyFont="1" applyBorder="1" applyAlignment="1">
      <alignment vertical="center"/>
    </xf>
    <xf numFmtId="0" fontId="21" fillId="0" borderId="0" xfId="0" applyFont="1" applyAlignment="1">
      <alignment horizontal="left" vertical="center"/>
    </xf>
    <xf numFmtId="0" fontId="38" fillId="0" borderId="0" xfId="18" applyFont="1" applyAlignment="1">
      <alignment vertical="center"/>
    </xf>
    <xf numFmtId="41" fontId="14" fillId="5" borderId="0" xfId="6" applyNumberFormat="1" applyFont="1" applyFill="1" applyBorder="1" applyAlignment="1" applyProtection="1">
      <alignment vertical="center"/>
    </xf>
    <xf numFmtId="165" fontId="14" fillId="0" borderId="7" xfId="24" applyNumberFormat="1" applyFont="1" applyFill="1" applyBorder="1" applyAlignment="1">
      <alignment vertical="center"/>
    </xf>
    <xf numFmtId="0" fontId="15" fillId="5" borderId="0" xfId="14" applyFont="1" applyFill="1" applyAlignment="1">
      <alignment vertical="center"/>
    </xf>
    <xf numFmtId="0" fontId="14" fillId="0" borderId="0" xfId="18" applyFont="1" applyAlignment="1">
      <alignment horizontal="left" vertical="center"/>
    </xf>
    <xf numFmtId="0" fontId="15" fillId="0" borderId="0" xfId="18" applyFont="1" applyAlignment="1">
      <alignment horizontal="left" vertical="center" wrapText="1"/>
    </xf>
    <xf numFmtId="164" fontId="8" fillId="0" borderId="0" xfId="15" applyNumberFormat="1" applyFont="1" applyAlignment="1">
      <alignment vertical="center"/>
    </xf>
    <xf numFmtId="0" fontId="15" fillId="4" borderId="0" xfId="18" applyFont="1" applyFill="1" applyAlignment="1">
      <alignment horizontal="left" vertical="center" wrapText="1"/>
    </xf>
    <xf numFmtId="0" fontId="15" fillId="4" borderId="0" xfId="15" applyFont="1" applyFill="1" applyAlignment="1">
      <alignment horizontal="left" vertical="center" wrapText="1"/>
    </xf>
    <xf numFmtId="41" fontId="14" fillId="0" borderId="7" xfId="6" applyNumberFormat="1" applyFont="1" applyFill="1" applyBorder="1" applyAlignment="1">
      <alignment vertical="center"/>
    </xf>
    <xf numFmtId="41" fontId="14" fillId="5" borderId="7" xfId="1" applyNumberFormat="1" applyFont="1" applyFill="1" applyBorder="1" applyAlignment="1">
      <alignment horizontal="left" vertical="center"/>
    </xf>
    <xf numFmtId="41" fontId="14" fillId="0" borderId="0" xfId="18" applyNumberFormat="1" applyFont="1" applyAlignment="1">
      <alignment vertical="center"/>
    </xf>
    <xf numFmtId="41" fontId="14" fillId="2" borderId="0" xfId="6" applyNumberFormat="1" applyFont="1" applyFill="1" applyBorder="1" applyAlignment="1">
      <alignment vertical="center"/>
    </xf>
    <xf numFmtId="41" fontId="14" fillId="3" borderId="0" xfId="6" applyNumberFormat="1" applyFont="1" applyFill="1" applyBorder="1" applyAlignment="1">
      <alignment horizontal="right" vertical="center"/>
    </xf>
    <xf numFmtId="41" fontId="14" fillId="6" borderId="0" xfId="6" applyNumberFormat="1" applyFont="1" applyFill="1" applyBorder="1" applyAlignment="1">
      <alignment vertical="center"/>
    </xf>
    <xf numFmtId="41" fontId="14" fillId="6" borderId="0" xfId="6" applyNumberFormat="1" applyFont="1" applyFill="1" applyBorder="1" applyAlignment="1">
      <alignment horizontal="right" vertical="center"/>
    </xf>
    <xf numFmtId="41" fontId="14" fillId="6" borderId="0" xfId="6" applyNumberFormat="1" applyFont="1" applyFill="1" applyAlignment="1">
      <alignment vertical="center"/>
    </xf>
    <xf numFmtId="41" fontId="14" fillId="0" borderId="0" xfId="6" applyNumberFormat="1" applyFont="1" applyFill="1" applyAlignment="1">
      <alignment vertical="center"/>
    </xf>
    <xf numFmtId="41" fontId="14" fillId="6" borderId="7" xfId="6" applyNumberFormat="1" applyFont="1" applyFill="1" applyBorder="1" applyAlignment="1">
      <alignment vertical="center"/>
    </xf>
    <xf numFmtId="172" fontId="14" fillId="6" borderId="0" xfId="6" applyNumberFormat="1" applyFont="1" applyFill="1" applyBorder="1" applyAlignment="1">
      <alignment vertical="center"/>
    </xf>
    <xf numFmtId="41" fontId="14" fillId="4" borderId="0" xfId="12" applyNumberFormat="1" applyFont="1" applyFill="1" applyBorder="1" applyAlignment="1">
      <alignment horizontal="right" vertical="center"/>
    </xf>
    <xf numFmtId="41" fontId="14" fillId="5" borderId="0" xfId="12" applyNumberFormat="1" applyFont="1" applyFill="1" applyBorder="1" applyAlignment="1">
      <alignment horizontal="right" vertical="center"/>
    </xf>
    <xf numFmtId="41" fontId="14" fillId="2" borderId="0" xfId="1" applyNumberFormat="1" applyFont="1" applyFill="1" applyBorder="1" applyAlignment="1">
      <alignment vertical="center"/>
    </xf>
    <xf numFmtId="41" fontId="14" fillId="0" borderId="7" xfId="6" applyNumberFormat="1" applyFont="1" applyBorder="1" applyAlignment="1">
      <alignment horizontal="right" vertical="center"/>
    </xf>
    <xf numFmtId="0" fontId="42" fillId="0" borderId="0" xfId="15" applyFont="1" applyAlignment="1">
      <alignment horizontal="left" vertical="center"/>
    </xf>
    <xf numFmtId="0" fontId="15" fillId="0" borderId="13" xfId="20" applyFont="1" applyBorder="1" applyAlignment="1">
      <alignment horizontal="left" vertical="center" wrapText="1"/>
    </xf>
    <xf numFmtId="0" fontId="18" fillId="0" borderId="0" xfId="18" applyFont="1" applyAlignment="1">
      <alignment horizontal="left" vertical="center" wrapText="1"/>
    </xf>
    <xf numFmtId="41" fontId="14" fillId="6" borderId="7" xfId="1" applyNumberFormat="1" applyFont="1" applyFill="1" applyBorder="1" applyAlignment="1">
      <alignment vertical="center"/>
    </xf>
    <xf numFmtId="0" fontId="15" fillId="6" borderId="13" xfId="20" applyFont="1" applyFill="1" applyBorder="1" applyAlignment="1">
      <alignment horizontal="left" vertical="center"/>
    </xf>
    <xf numFmtId="0" fontId="15" fillId="0" borderId="0" xfId="15" applyFont="1" applyAlignment="1">
      <alignment horizontal="left" vertical="center"/>
    </xf>
    <xf numFmtId="41" fontId="14" fillId="0" borderId="0" xfId="12" applyNumberFormat="1" applyFont="1" applyFill="1" applyBorder="1" applyAlignment="1">
      <alignment horizontal="right" vertical="center"/>
    </xf>
    <xf numFmtId="41" fontId="14" fillId="6" borderId="0" xfId="12" applyNumberFormat="1" applyFont="1" applyFill="1" applyBorder="1" applyAlignment="1">
      <alignment horizontal="right" vertical="center"/>
    </xf>
    <xf numFmtId="170" fontId="14" fillId="6" borderId="0" xfId="1" applyNumberFormat="1" applyFont="1" applyFill="1" applyBorder="1" applyAlignment="1">
      <alignment vertical="center"/>
    </xf>
    <xf numFmtId="0" fontId="7" fillId="0" borderId="0" xfId="18" applyAlignment="1">
      <alignment vertical="center" wrapText="1"/>
    </xf>
    <xf numFmtId="41" fontId="14" fillId="0" borderId="0" xfId="6" applyNumberFormat="1" applyFont="1" applyFill="1" applyBorder="1" applyAlignment="1" applyProtection="1">
      <alignment vertical="center"/>
    </xf>
    <xf numFmtId="0" fontId="9" fillId="0" borderId="7" xfId="20" applyFont="1" applyBorder="1" applyAlignment="1">
      <alignment horizontal="left" vertical="center"/>
    </xf>
    <xf numFmtId="0" fontId="9" fillId="0" borderId="0" xfId="20" applyFont="1" applyAlignment="1">
      <alignment horizontal="left" vertical="center"/>
    </xf>
    <xf numFmtId="0" fontId="32" fillId="0" borderId="0" xfId="18" applyFont="1" applyAlignment="1">
      <alignment horizontal="left" vertical="center" wrapText="1"/>
    </xf>
    <xf numFmtId="42" fontId="14" fillId="0" borderId="0" xfId="1" applyNumberFormat="1" applyFont="1" applyFill="1" applyBorder="1" applyAlignment="1">
      <alignment vertical="center"/>
    </xf>
    <xf numFmtId="42" fontId="15" fillId="0" borderId="0" xfId="1" applyNumberFormat="1" applyFont="1" applyFill="1" applyBorder="1" applyAlignment="1">
      <alignment vertical="center"/>
    </xf>
    <xf numFmtId="165" fontId="14" fillId="6" borderId="0" xfId="12" applyNumberFormat="1" applyFont="1" applyFill="1" applyBorder="1" applyAlignment="1" applyProtection="1">
      <alignment horizontal="right" vertical="center"/>
    </xf>
    <xf numFmtId="0" fontId="9" fillId="0" borderId="12" xfId="20" applyFont="1" applyBorder="1" applyAlignment="1">
      <alignment vertical="center"/>
    </xf>
    <xf numFmtId="0" fontId="14" fillId="0" borderId="7" xfId="14" applyFont="1" applyBorder="1" applyAlignment="1">
      <alignment vertical="center"/>
    </xf>
    <xf numFmtId="166" fontId="14" fillId="0" borderId="7" xfId="14" applyNumberFormat="1" applyFont="1" applyBorder="1" applyAlignment="1">
      <alignment vertical="center"/>
    </xf>
    <xf numFmtId="0" fontId="14" fillId="6" borderId="0" xfId="14" applyFont="1" applyFill="1" applyAlignment="1">
      <alignment horizontal="left" vertical="center"/>
    </xf>
    <xf numFmtId="0" fontId="14" fillId="5" borderId="0" xfId="0" applyFont="1" applyFill="1" applyAlignment="1">
      <alignment horizontal="left" vertical="center" indent="1"/>
    </xf>
    <xf numFmtId="0" fontId="14" fillId="6" borderId="0" xfId="18" applyFont="1" applyFill="1" applyAlignment="1">
      <alignment horizontal="left" vertical="center" wrapText="1" indent="1"/>
    </xf>
    <xf numFmtId="0" fontId="14" fillId="0" borderId="0" xfId="18" applyFont="1" applyAlignment="1">
      <alignment horizontal="left" vertical="center" wrapText="1" indent="1"/>
    </xf>
    <xf numFmtId="0" fontId="15" fillId="6" borderId="0" xfId="15" applyFont="1" applyFill="1" applyAlignment="1">
      <alignment vertical="center" wrapText="1"/>
    </xf>
    <xf numFmtId="0" fontId="14" fillId="0" borderId="0" xfId="14" applyFont="1" applyAlignment="1">
      <alignment horizontal="left" vertical="center" indent="1"/>
    </xf>
    <xf numFmtId="0" fontId="14" fillId="6" borderId="0" xfId="14" applyFont="1" applyFill="1" applyAlignment="1">
      <alignment horizontal="left" vertical="center" indent="1"/>
    </xf>
    <xf numFmtId="0" fontId="14" fillId="6" borderId="0" xfId="15" applyFont="1" applyFill="1" applyAlignment="1">
      <alignment horizontal="left" vertical="center" wrapText="1"/>
    </xf>
    <xf numFmtId="0" fontId="14" fillId="4" borderId="0" xfId="15" applyFont="1" applyFill="1" applyAlignment="1">
      <alignment horizontal="left" vertical="center" wrapText="1"/>
    </xf>
    <xf numFmtId="0" fontId="14" fillId="0" borderId="7" xfId="15" applyFont="1" applyBorder="1" applyAlignment="1">
      <alignment horizontal="left" vertical="center" wrapText="1"/>
    </xf>
    <xf numFmtId="0" fontId="15" fillId="6" borderId="0" xfId="15" applyFont="1" applyFill="1" applyAlignment="1">
      <alignment vertical="center"/>
    </xf>
    <xf numFmtId="41" fontId="14" fillId="6" borderId="0" xfId="18" applyNumberFormat="1" applyFont="1" applyFill="1" applyAlignment="1">
      <alignment horizontal="right" vertical="center"/>
    </xf>
    <xf numFmtId="41" fontId="14" fillId="0" borderId="0" xfId="18" applyNumberFormat="1" applyFont="1" applyAlignment="1">
      <alignment horizontal="right" vertical="center"/>
    </xf>
    <xf numFmtId="9" fontId="14" fillId="4" borderId="0" xfId="21" applyFont="1" applyFill="1" applyBorder="1" applyAlignment="1">
      <alignment vertical="center"/>
    </xf>
    <xf numFmtId="165" fontId="14" fillId="0" borderId="0" xfId="11" applyNumberFormat="1" applyFont="1" applyFill="1" applyBorder="1" applyAlignment="1" applyProtection="1">
      <alignment vertical="center"/>
    </xf>
    <xf numFmtId="166" fontId="14" fillId="0" borderId="0" xfId="1" applyNumberFormat="1" applyFont="1" applyFill="1" applyBorder="1" applyAlignment="1">
      <alignment horizontal="right" vertical="center"/>
    </xf>
    <xf numFmtId="0" fontId="15" fillId="6" borderId="2" xfId="15" quotePrefix="1" applyFont="1" applyFill="1" applyBorder="1" applyAlignment="1">
      <alignment horizontal="left" vertical="center"/>
    </xf>
    <xf numFmtId="42" fontId="15" fillId="0" borderId="0" xfId="15" applyNumberFormat="1" applyFont="1" applyAlignment="1">
      <alignment vertical="center"/>
    </xf>
    <xf numFmtId="0" fontId="15" fillId="6" borderId="4" xfId="20" applyFont="1" applyFill="1" applyBorder="1" applyAlignment="1">
      <alignment horizontal="left" vertical="center"/>
    </xf>
    <xf numFmtId="41" fontId="14" fillId="0" borderId="0" xfId="15" applyNumberFormat="1" applyFont="1" applyAlignment="1">
      <alignment vertical="center"/>
    </xf>
    <xf numFmtId="42" fontId="14" fillId="6" borderId="4" xfId="8" applyNumberFormat="1" applyFont="1" applyFill="1" applyBorder="1" applyAlignment="1" applyProtection="1">
      <alignment vertical="center"/>
    </xf>
    <xf numFmtId="0" fontId="14" fillId="0" borderId="0" xfId="15" applyFont="1" applyAlignment="1">
      <alignment horizontal="left" vertical="center" wrapText="1" indent="2"/>
    </xf>
    <xf numFmtId="0" fontId="14" fillId="0" borderId="0" xfId="18" applyFont="1" applyAlignment="1">
      <alignment horizontal="left" vertical="center" indent="2"/>
    </xf>
    <xf numFmtId="0" fontId="14" fillId="6" borderId="0" xfId="18" applyFont="1" applyFill="1" applyAlignment="1">
      <alignment horizontal="left" vertical="center" indent="2"/>
    </xf>
    <xf numFmtId="42" fontId="14" fillId="0" borderId="0" xfId="15" applyNumberFormat="1" applyFont="1" applyAlignment="1">
      <alignment vertical="center"/>
    </xf>
    <xf numFmtId="0" fontId="14" fillId="0" borderId="0" xfId="20" applyFont="1" applyAlignment="1">
      <alignment horizontal="right" vertical="center"/>
    </xf>
    <xf numFmtId="0" fontId="15" fillId="0" borderId="0" xfId="15" quotePrefix="1" applyFont="1" applyAlignment="1">
      <alignment horizontal="left" vertical="center"/>
    </xf>
    <xf numFmtId="0" fontId="8" fillId="0" borderId="0" xfId="14" applyFont="1" applyAlignment="1">
      <alignment vertical="center"/>
    </xf>
    <xf numFmtId="0" fontId="8" fillId="0" borderId="0" xfId="17" applyFont="1" applyAlignment="1">
      <alignment horizontal="left" vertical="top"/>
    </xf>
    <xf numFmtId="0" fontId="45" fillId="0" borderId="0" xfId="20" applyFont="1" applyAlignment="1">
      <alignment vertical="center"/>
    </xf>
    <xf numFmtId="166" fontId="45" fillId="0" borderId="0" xfId="15" applyNumberFormat="1" applyFont="1" applyAlignment="1">
      <alignment vertical="center"/>
    </xf>
    <xf numFmtId="0" fontId="0" fillId="0" borderId="0" xfId="0" applyAlignment="1">
      <alignment horizontal="left"/>
    </xf>
    <xf numFmtId="0" fontId="15" fillId="5" borderId="0" xfId="18" applyFont="1" applyFill="1" applyAlignment="1">
      <alignment horizontal="left" vertical="center" wrapText="1"/>
    </xf>
    <xf numFmtId="0" fontId="14" fillId="5" borderId="0" xfId="15" applyFont="1" applyFill="1" applyAlignment="1">
      <alignment horizontal="left" vertical="center" wrapText="1" indent="2"/>
    </xf>
    <xf numFmtId="0" fontId="14" fillId="5" borderId="0" xfId="14" applyFont="1" applyFill="1" applyAlignment="1">
      <alignment horizontal="left" vertical="center" wrapText="1" indent="1"/>
    </xf>
    <xf numFmtId="0" fontId="14" fillId="0" borderId="7" xfId="14" applyFont="1" applyBorder="1" applyAlignment="1">
      <alignment horizontal="left" vertical="center" wrapText="1" indent="1"/>
    </xf>
    <xf numFmtId="0" fontId="14" fillId="0" borderId="7" xfId="18" applyFont="1" applyBorder="1" applyAlignment="1">
      <alignment horizontal="left" vertical="center" wrapText="1" indent="1"/>
    </xf>
    <xf numFmtId="0" fontId="14" fillId="5" borderId="0" xfId="15" applyFont="1" applyFill="1" applyAlignment="1">
      <alignment horizontal="left" vertical="center"/>
    </xf>
    <xf numFmtId="0" fontId="7" fillId="0" borderId="0" xfId="0" applyFont="1"/>
    <xf numFmtId="41" fontId="14" fillId="6" borderId="7" xfId="8" applyNumberFormat="1" applyFont="1" applyFill="1" applyBorder="1" applyAlignment="1" applyProtection="1">
      <alignment vertical="center"/>
    </xf>
    <xf numFmtId="43" fontId="14" fillId="0" borderId="0" xfId="8" applyNumberFormat="1" applyFont="1" applyFill="1" applyBorder="1" applyAlignment="1">
      <alignment vertical="center"/>
    </xf>
    <xf numFmtId="43" fontId="14" fillId="6" borderId="0" xfId="14" applyNumberFormat="1" applyFont="1" applyFill="1" applyAlignment="1">
      <alignment vertical="center"/>
    </xf>
    <xf numFmtId="0" fontId="17" fillId="0" borderId="0" xfId="20" applyFont="1" applyAlignment="1">
      <alignment horizontal="left"/>
    </xf>
    <xf numFmtId="41" fontId="14" fillId="0" borderId="0" xfId="8" applyNumberFormat="1" applyFont="1" applyFill="1" applyBorder="1" applyAlignment="1" applyProtection="1"/>
    <xf numFmtId="166" fontId="9" fillId="0" borderId="18" xfId="14" applyNumberFormat="1" applyFont="1" applyBorder="1" applyAlignment="1">
      <alignment vertical="center"/>
    </xf>
    <xf numFmtId="165" fontId="14" fillId="0" borderId="0" xfId="24" applyNumberFormat="1" applyFont="1" applyFill="1" applyBorder="1" applyAlignment="1" applyProtection="1">
      <alignment horizontal="right" vertical="center"/>
    </xf>
    <xf numFmtId="0" fontId="15" fillId="6" borderId="13" xfId="18" applyFont="1" applyFill="1" applyBorder="1" applyAlignment="1">
      <alignment horizontal="left" vertical="center" wrapText="1"/>
    </xf>
    <xf numFmtId="42" fontId="14" fillId="6" borderId="13" xfId="6" applyNumberFormat="1" applyFont="1" applyFill="1" applyBorder="1" applyAlignment="1" applyProtection="1">
      <alignment horizontal="center" vertical="center"/>
    </xf>
    <xf numFmtId="0" fontId="14" fillId="0" borderId="3" xfId="15" applyFont="1" applyBorder="1" applyAlignment="1">
      <alignment horizontal="left" vertical="center" wrapText="1"/>
    </xf>
    <xf numFmtId="43" fontId="14" fillId="0" borderId="3" xfId="1" applyFont="1" applyFill="1" applyBorder="1" applyAlignment="1" applyProtection="1">
      <alignment horizontal="right" vertical="center"/>
    </xf>
    <xf numFmtId="0" fontId="15" fillId="5" borderId="13" xfId="18" applyFont="1" applyFill="1" applyBorder="1" applyAlignment="1">
      <alignment horizontal="left" vertical="center" wrapText="1"/>
    </xf>
    <xf numFmtId="42" fontId="14" fillId="5" borderId="13" xfId="6" applyNumberFormat="1" applyFont="1" applyFill="1" applyBorder="1" applyAlignment="1" applyProtection="1">
      <alignment horizontal="center" vertical="center"/>
    </xf>
    <xf numFmtId="42" fontId="14" fillId="5" borderId="13" xfId="6" applyNumberFormat="1" applyFont="1" applyFill="1" applyBorder="1" applyAlignment="1" applyProtection="1">
      <alignment vertical="center"/>
    </xf>
    <xf numFmtId="49" fontId="14" fillId="0" borderId="0" xfId="15" applyNumberFormat="1" applyFont="1" applyAlignment="1">
      <alignment horizontal="left" vertical="center" wrapText="1"/>
    </xf>
    <xf numFmtId="49" fontId="14" fillId="5" borderId="0" xfId="15" applyNumberFormat="1" applyFont="1" applyFill="1" applyAlignment="1">
      <alignment horizontal="left" vertical="center"/>
    </xf>
    <xf numFmtId="49" fontId="14" fillId="0" borderId="0" xfId="15" applyNumberFormat="1" applyFont="1" applyAlignment="1">
      <alignment horizontal="left" vertical="center"/>
    </xf>
    <xf numFmtId="49" fontId="14" fillId="5" borderId="0" xfId="1" applyNumberFormat="1" applyFont="1" applyFill="1" applyBorder="1" applyAlignment="1" applyProtection="1">
      <alignment horizontal="left" vertical="center"/>
    </xf>
    <xf numFmtId="0" fontId="14" fillId="0" borderId="4" xfId="15" quotePrefix="1" applyFont="1" applyBorder="1" applyAlignment="1">
      <alignment horizontal="left" vertical="center"/>
    </xf>
    <xf numFmtId="0" fontId="15" fillId="5" borderId="4" xfId="15" quotePrefix="1" applyFont="1" applyFill="1" applyBorder="1" applyAlignment="1">
      <alignment horizontal="left" vertical="center"/>
    </xf>
    <xf numFmtId="42" fontId="14" fillId="6" borderId="0" xfId="1" applyNumberFormat="1" applyFont="1" applyFill="1" applyBorder="1" applyAlignment="1">
      <alignment vertical="center"/>
    </xf>
    <xf numFmtId="0" fontId="9" fillId="0" borderId="0" xfId="18" applyFont="1" applyAlignment="1">
      <alignment vertical="center"/>
    </xf>
    <xf numFmtId="0" fontId="14" fillId="0" borderId="3" xfId="15" applyFont="1" applyBorder="1" applyAlignment="1">
      <alignment vertical="center" wrapText="1"/>
    </xf>
    <xf numFmtId="42" fontId="14" fillId="6" borderId="13" xfId="1" applyNumberFormat="1" applyFont="1" applyFill="1" applyBorder="1" applyAlignment="1" applyProtection="1">
      <alignment vertical="center"/>
    </xf>
    <xf numFmtId="0" fontId="14" fillId="5" borderId="7" xfId="20" applyFont="1" applyFill="1" applyBorder="1" applyAlignment="1">
      <alignment horizontal="left" vertical="center" wrapText="1"/>
    </xf>
    <xf numFmtId="41" fontId="14" fillId="5" borderId="7" xfId="8" applyNumberFormat="1" applyFont="1" applyFill="1" applyBorder="1" applyAlignment="1" applyProtection="1">
      <alignment vertical="center"/>
    </xf>
    <xf numFmtId="0" fontId="14" fillId="6" borderId="0" xfId="15" quotePrefix="1" applyFont="1" applyFill="1" applyAlignment="1">
      <alignment horizontal="left" vertical="center" indent="1"/>
    </xf>
    <xf numFmtId="0" fontId="14" fillId="0" borderId="0" xfId="15" quotePrefix="1" applyFont="1" applyAlignment="1">
      <alignment horizontal="left" vertical="center" indent="1"/>
    </xf>
    <xf numFmtId="42" fontId="14" fillId="6" borderId="0" xfId="15" applyNumberFormat="1" applyFont="1" applyFill="1" applyAlignment="1">
      <alignment horizontal="right" vertical="center"/>
    </xf>
    <xf numFmtId="41" fontId="14" fillId="0" borderId="0" xfId="15" applyNumberFormat="1" applyFont="1" applyAlignment="1">
      <alignment horizontal="right" vertical="center"/>
    </xf>
    <xf numFmtId="41" fontId="14" fillId="6" borderId="0" xfId="15" applyNumberFormat="1" applyFont="1" applyFill="1" applyAlignment="1">
      <alignment horizontal="right" vertical="center"/>
    </xf>
    <xf numFmtId="41" fontId="14" fillId="5" borderId="0" xfId="15" applyNumberFormat="1" applyFont="1" applyFill="1" applyAlignment="1">
      <alignment horizontal="right" vertical="center"/>
    </xf>
    <xf numFmtId="174" fontId="14" fillId="0" borderId="0" xfId="8" applyNumberFormat="1" applyFont="1" applyFill="1" applyBorder="1" applyAlignment="1" applyProtection="1">
      <alignment horizontal="right" vertical="center"/>
    </xf>
    <xf numFmtId="175" fontId="14" fillId="5" borderId="0" xfId="1" applyNumberFormat="1" applyFont="1" applyFill="1" applyBorder="1" applyAlignment="1" applyProtection="1">
      <alignment horizontal="right" vertical="center"/>
    </xf>
    <xf numFmtId="0" fontId="15" fillId="0" borderId="13" xfId="18" applyFont="1" applyBorder="1" applyAlignment="1">
      <alignment horizontal="left" vertical="center" wrapText="1"/>
    </xf>
    <xf numFmtId="0" fontId="11" fillId="0" borderId="0" xfId="15" applyFont="1" applyAlignment="1">
      <alignment vertical="center"/>
    </xf>
    <xf numFmtId="0" fontId="29" fillId="0" borderId="0" xfId="15" applyFont="1" applyAlignment="1">
      <alignment vertical="center"/>
    </xf>
    <xf numFmtId="0" fontId="14" fillId="0" borderId="7" xfId="14" applyFont="1" applyBorder="1" applyAlignment="1">
      <alignment horizontal="left" vertical="center"/>
    </xf>
    <xf numFmtId="175" fontId="14" fillId="6" borderId="0" xfId="1" applyNumberFormat="1" applyFont="1" applyFill="1" applyBorder="1" applyAlignment="1" applyProtection="1">
      <alignment horizontal="right" vertical="center"/>
    </xf>
    <xf numFmtId="0" fontId="8" fillId="0" borderId="0" xfId="0" applyFont="1"/>
    <xf numFmtId="44" fontId="14" fillId="5" borderId="0" xfId="8" applyFont="1" applyFill="1" applyBorder="1" applyAlignment="1">
      <alignment vertical="center"/>
    </xf>
    <xf numFmtId="0" fontId="14" fillId="3" borderId="7" xfId="13" applyFill="1" applyBorder="1" applyAlignment="1">
      <alignment horizontal="left" vertical="center" wrapText="1"/>
    </xf>
    <xf numFmtId="41" fontId="14" fillId="3" borderId="7" xfId="6" applyNumberFormat="1" applyFont="1" applyFill="1" applyBorder="1" applyAlignment="1">
      <alignment horizontal="right" vertical="center"/>
    </xf>
    <xf numFmtId="0" fontId="7" fillId="0" borderId="0" xfId="15" applyAlignment="1">
      <alignment horizontal="left" vertical="center"/>
    </xf>
    <xf numFmtId="42" fontId="14" fillId="0" borderId="1" xfId="0" applyNumberFormat="1" applyFont="1" applyBorder="1" applyAlignment="1">
      <alignment vertical="center"/>
    </xf>
    <xf numFmtId="42" fontId="14" fillId="0" borderId="0" xfId="21" applyNumberFormat="1" applyFont="1" applyBorder="1" applyAlignment="1" applyProtection="1">
      <alignment vertical="center"/>
    </xf>
    <xf numFmtId="42" fontId="14" fillId="0" borderId="0" xfId="20" applyNumberFormat="1" applyFont="1" applyAlignment="1">
      <alignment vertical="center"/>
    </xf>
    <xf numFmtId="42" fontId="14" fillId="0" borderId="1" xfId="1" applyNumberFormat="1" applyFont="1" applyBorder="1" applyAlignment="1" applyProtection="1">
      <alignment horizontal="right" vertical="center"/>
    </xf>
    <xf numFmtId="41" fontId="14" fillId="4" borderId="0" xfId="18" applyNumberFormat="1" applyFont="1" applyFill="1" applyAlignment="1">
      <alignment vertical="center"/>
    </xf>
    <xf numFmtId="42" fontId="45" fillId="0" borderId="1" xfId="24" applyNumberFormat="1" applyFont="1" applyBorder="1" applyAlignment="1" applyProtection="1">
      <alignment horizontal="right" vertical="center"/>
    </xf>
    <xf numFmtId="42" fontId="14" fillId="0" borderId="1" xfId="24" applyNumberFormat="1" applyFont="1" applyBorder="1" applyAlignment="1" applyProtection="1">
      <alignment horizontal="right" vertical="center"/>
    </xf>
    <xf numFmtId="42" fontId="45" fillId="0" borderId="0" xfId="15" applyNumberFormat="1" applyFont="1" applyAlignment="1">
      <alignment vertical="center"/>
    </xf>
    <xf numFmtId="41" fontId="45" fillId="3" borderId="0" xfId="6" applyNumberFormat="1" applyFont="1" applyFill="1" applyBorder="1" applyAlignment="1">
      <alignment horizontal="right" vertical="center"/>
    </xf>
    <xf numFmtId="42" fontId="14" fillId="0" borderId="0" xfId="1" applyNumberFormat="1" applyFont="1" applyBorder="1" applyAlignment="1" applyProtection="1">
      <alignment vertical="center"/>
    </xf>
    <xf numFmtId="42" fontId="15" fillId="0" borderId="0" xfId="15" applyNumberFormat="1" applyFont="1" applyAlignment="1">
      <alignment horizontal="center" vertical="center"/>
    </xf>
    <xf numFmtId="173" fontId="14" fillId="6" borderId="0" xfId="14" applyNumberFormat="1" applyFont="1" applyFill="1" applyAlignment="1">
      <alignment vertical="center"/>
    </xf>
    <xf numFmtId="42" fontId="14" fillId="5" borderId="0" xfId="1" applyNumberFormat="1" applyFont="1" applyFill="1" applyAlignment="1">
      <alignment vertical="center"/>
    </xf>
    <xf numFmtId="42" fontId="15" fillId="5" borderId="0" xfId="1" applyNumberFormat="1" applyFont="1" applyFill="1" applyAlignment="1">
      <alignment vertical="center"/>
    </xf>
    <xf numFmtId="42" fontId="15" fillId="5" borderId="0" xfId="15" applyNumberFormat="1" applyFont="1" applyFill="1" applyAlignment="1">
      <alignment horizontal="center" vertical="center"/>
    </xf>
    <xf numFmtId="42" fontId="14" fillId="4" borderId="0" xfId="1" applyNumberFormat="1" applyFont="1" applyFill="1" applyAlignment="1">
      <alignment vertical="center"/>
    </xf>
    <xf numFmtId="41" fontId="15" fillId="4" borderId="0" xfId="1" applyNumberFormat="1" applyFont="1" applyFill="1" applyAlignment="1">
      <alignment vertical="center"/>
    </xf>
    <xf numFmtId="41" fontId="14" fillId="6" borderId="0" xfId="1" applyNumberFormat="1" applyFont="1" applyFill="1" applyAlignment="1">
      <alignment vertical="center"/>
    </xf>
    <xf numFmtId="41" fontId="15" fillId="5" borderId="0" xfId="1" applyNumberFormat="1" applyFont="1" applyFill="1" applyAlignment="1">
      <alignment vertical="center"/>
    </xf>
    <xf numFmtId="41" fontId="15" fillId="5" borderId="0" xfId="15" applyNumberFormat="1" applyFont="1" applyFill="1" applyAlignment="1">
      <alignment horizontal="center" vertical="center"/>
    </xf>
    <xf numFmtId="41" fontId="14" fillId="0" borderId="0" xfId="1" applyNumberFormat="1" applyFont="1" applyFill="1" applyAlignment="1">
      <alignment vertical="center"/>
    </xf>
    <xf numFmtId="41" fontId="15" fillId="0" borderId="0" xfId="1" applyNumberFormat="1" applyFont="1" applyFill="1" applyAlignment="1">
      <alignment vertical="center"/>
    </xf>
    <xf numFmtId="41" fontId="15" fillId="0" borderId="0" xfId="15" applyNumberFormat="1" applyFont="1" applyAlignment="1">
      <alignment horizontal="center" vertical="center"/>
    </xf>
    <xf numFmtId="41" fontId="15" fillId="6" borderId="0" xfId="1" applyNumberFormat="1" applyFont="1" applyFill="1" applyAlignment="1">
      <alignment vertical="center"/>
    </xf>
    <xf numFmtId="41" fontId="15" fillId="6" borderId="0" xfId="15" applyNumberFormat="1" applyFont="1" applyFill="1" applyAlignment="1">
      <alignment horizontal="center" vertical="center"/>
    </xf>
    <xf numFmtId="41" fontId="14" fillId="0" borderId="4" xfId="1" applyNumberFormat="1" applyFont="1" applyFill="1" applyBorder="1" applyAlignment="1">
      <alignment vertical="center"/>
    </xf>
    <xf numFmtId="41" fontId="15" fillId="0" borderId="4" xfId="1" applyNumberFormat="1" applyFont="1" applyFill="1" applyBorder="1" applyAlignment="1">
      <alignment vertical="center"/>
    </xf>
    <xf numFmtId="41" fontId="15" fillId="0" borderId="4" xfId="15" applyNumberFormat="1" applyFont="1" applyBorder="1" applyAlignment="1">
      <alignment horizontal="center" vertical="center"/>
    </xf>
    <xf numFmtId="41" fontId="14" fillId="5" borderId="4" xfId="8" applyNumberFormat="1" applyFont="1" applyFill="1" applyBorder="1" applyAlignment="1">
      <alignment vertical="center"/>
    </xf>
    <xf numFmtId="41" fontId="15" fillId="5" borderId="4" xfId="8" applyNumberFormat="1" applyFont="1" applyFill="1" applyBorder="1" applyAlignment="1">
      <alignment vertical="center"/>
    </xf>
    <xf numFmtId="41" fontId="15" fillId="5" borderId="4" xfId="8" applyNumberFormat="1" applyFont="1" applyFill="1" applyBorder="1" applyAlignment="1">
      <alignment horizontal="center" vertical="center"/>
    </xf>
    <xf numFmtId="41" fontId="14" fillId="4" borderId="0" xfId="1" applyNumberFormat="1" applyFont="1" applyFill="1" applyAlignment="1">
      <alignment vertical="center"/>
    </xf>
    <xf numFmtId="41" fontId="15" fillId="4" borderId="0" xfId="15" applyNumberFormat="1" applyFont="1" applyFill="1" applyAlignment="1">
      <alignment horizontal="center" vertical="center"/>
    </xf>
    <xf numFmtId="41" fontId="14" fillId="0" borderId="13" xfId="1" applyNumberFormat="1" applyFont="1" applyFill="1" applyBorder="1" applyAlignment="1">
      <alignment vertical="center"/>
    </xf>
    <xf numFmtId="41" fontId="15" fillId="0" borderId="13" xfId="1" applyNumberFormat="1" applyFont="1" applyFill="1" applyBorder="1" applyAlignment="1">
      <alignment vertical="center"/>
    </xf>
    <xf numFmtId="41" fontId="15" fillId="0" borderId="0" xfId="1" applyNumberFormat="1" applyFont="1" applyFill="1" applyBorder="1" applyAlignment="1">
      <alignment vertical="center"/>
    </xf>
    <xf numFmtId="42" fontId="14" fillId="5" borderId="2" xfId="1" applyNumberFormat="1" applyFont="1" applyFill="1" applyBorder="1" applyAlignment="1">
      <alignment vertical="center"/>
    </xf>
    <xf numFmtId="42" fontId="15" fillId="5" borderId="2" xfId="1" applyNumberFormat="1" applyFont="1" applyFill="1" applyBorder="1" applyAlignment="1">
      <alignment vertical="center"/>
    </xf>
    <xf numFmtId="42" fontId="15" fillId="5" borderId="2" xfId="15" applyNumberFormat="1" applyFont="1" applyFill="1" applyBorder="1" applyAlignment="1">
      <alignment horizontal="center" vertical="center"/>
    </xf>
    <xf numFmtId="42" fontId="15" fillId="4" borderId="0" xfId="1" applyNumberFormat="1" applyFont="1" applyFill="1" applyAlignment="1">
      <alignment vertical="center"/>
    </xf>
    <xf numFmtId="0" fontId="8" fillId="4" borderId="0" xfId="15" applyFont="1" applyFill="1"/>
    <xf numFmtId="168" fontId="8" fillId="0" borderId="0" xfId="19" applyFont="1" applyAlignment="1">
      <alignment vertical="center"/>
    </xf>
    <xf numFmtId="0" fontId="14" fillId="0" borderId="13" xfId="15" quotePrefix="1" applyFont="1" applyBorder="1" applyAlignment="1">
      <alignment horizontal="left" vertical="center"/>
    </xf>
    <xf numFmtId="0" fontId="30" fillId="0" borderId="0" xfId="18" applyFont="1" applyAlignment="1">
      <alignment vertical="center"/>
    </xf>
    <xf numFmtId="14" fontId="15" fillId="0" borderId="0" xfId="20" quotePrefix="1" applyNumberFormat="1" applyFont="1" applyAlignment="1">
      <alignment horizontal="right" vertical="center"/>
    </xf>
    <xf numFmtId="0" fontId="20" fillId="0" borderId="3" xfId="20" applyFont="1" applyBorder="1" applyAlignment="1">
      <alignment vertical="center"/>
    </xf>
    <xf numFmtId="42" fontId="15" fillId="0" borderId="0" xfId="8" applyNumberFormat="1" applyFont="1" applyFill="1" applyBorder="1" applyAlignment="1" applyProtection="1">
      <alignment vertical="center"/>
    </xf>
    <xf numFmtId="41" fontId="15" fillId="6" borderId="0" xfId="15" applyNumberFormat="1" applyFont="1" applyFill="1" applyAlignment="1">
      <alignment horizontal="right" vertical="center"/>
    </xf>
    <xf numFmtId="43" fontId="15" fillId="0" borderId="3" xfId="1" applyFont="1" applyFill="1" applyBorder="1" applyAlignment="1" applyProtection="1">
      <alignment horizontal="right" vertical="center"/>
    </xf>
    <xf numFmtId="167" fontId="15" fillId="0" borderId="0" xfId="15" applyNumberFormat="1" applyFont="1" applyAlignment="1">
      <alignment vertical="center"/>
    </xf>
    <xf numFmtId="41" fontId="15" fillId="0" borderId="0" xfId="15" applyNumberFormat="1" applyFont="1" applyAlignment="1">
      <alignment vertical="center"/>
    </xf>
    <xf numFmtId="42" fontId="15" fillId="0" borderId="1" xfId="0" applyNumberFormat="1" applyFont="1" applyBorder="1" applyAlignment="1">
      <alignment vertical="center"/>
    </xf>
    <xf numFmtId="42" fontId="15" fillId="0" borderId="0" xfId="21" applyNumberFormat="1" applyFont="1" applyBorder="1" applyAlignment="1" applyProtection="1">
      <alignment vertical="center"/>
    </xf>
    <xf numFmtId="42" fontId="15" fillId="0" borderId="0" xfId="20" applyNumberFormat="1" applyFont="1" applyAlignment="1">
      <alignment vertical="center"/>
    </xf>
    <xf numFmtId="41" fontId="15" fillId="3" borderId="0" xfId="6" applyNumberFormat="1" applyFont="1" applyFill="1" applyBorder="1" applyAlignment="1">
      <alignment horizontal="right" vertical="center"/>
    </xf>
    <xf numFmtId="37" fontId="15" fillId="0" borderId="0" xfId="6" applyNumberFormat="1" applyFont="1" applyFill="1" applyBorder="1" applyAlignment="1">
      <alignment vertical="center"/>
    </xf>
    <xf numFmtId="37" fontId="15" fillId="0" borderId="0" xfId="6" applyNumberFormat="1" applyFont="1" applyFill="1" applyBorder="1" applyAlignment="1">
      <alignment horizontal="right" vertical="center"/>
    </xf>
    <xf numFmtId="39" fontId="15" fillId="0" borderId="0" xfId="6" applyNumberFormat="1" applyFont="1" applyFill="1" applyBorder="1" applyAlignment="1">
      <alignment vertical="center"/>
    </xf>
    <xf numFmtId="39" fontId="15" fillId="0" borderId="0" xfId="20" applyNumberFormat="1" applyFont="1" applyAlignment="1">
      <alignment vertical="center"/>
    </xf>
    <xf numFmtId="42" fontId="15" fillId="0" borderId="1" xfId="1" applyNumberFormat="1" applyFont="1" applyBorder="1" applyAlignment="1" applyProtection="1">
      <alignment horizontal="right" vertical="center"/>
    </xf>
    <xf numFmtId="166" fontId="15" fillId="0" borderId="0" xfId="14" applyNumberFormat="1" applyFont="1" applyAlignment="1">
      <alignment vertical="center"/>
    </xf>
    <xf numFmtId="166" fontId="15" fillId="0" borderId="7" xfId="14" applyNumberFormat="1" applyFont="1" applyBorder="1" applyAlignment="1">
      <alignment vertical="center"/>
    </xf>
    <xf numFmtId="166" fontId="15" fillId="4" borderId="0" xfId="18" applyNumberFormat="1" applyFont="1" applyFill="1" applyAlignment="1">
      <alignment vertical="center"/>
    </xf>
    <xf numFmtId="9" fontId="15" fillId="4" borderId="0" xfId="21" applyFont="1" applyFill="1" applyBorder="1" applyAlignment="1">
      <alignment vertical="center"/>
    </xf>
    <xf numFmtId="42" fontId="15" fillId="0" borderId="0" xfId="1" applyNumberFormat="1" applyFont="1" applyBorder="1" applyAlignment="1" applyProtection="1">
      <alignment vertical="center"/>
    </xf>
    <xf numFmtId="0" fontId="15" fillId="6" borderId="4" xfId="18" applyFont="1" applyFill="1" applyBorder="1" applyAlignment="1">
      <alignment horizontal="left" vertical="center" wrapText="1"/>
    </xf>
    <xf numFmtId="42" fontId="14" fillId="6" borderId="11" xfId="6" applyNumberFormat="1" applyFont="1" applyFill="1" applyBorder="1" applyAlignment="1" applyProtection="1">
      <alignment horizontal="center" vertical="center"/>
    </xf>
    <xf numFmtId="42" fontId="14" fillId="6" borderId="4" xfId="6" applyNumberFormat="1" applyFont="1" applyFill="1" applyBorder="1" applyAlignment="1" applyProtection="1">
      <alignment horizontal="center" vertical="center"/>
    </xf>
    <xf numFmtId="42" fontId="14" fillId="6" borderId="5" xfId="6" applyNumberFormat="1" applyFont="1" applyFill="1" applyBorder="1" applyAlignment="1" applyProtection="1">
      <alignment horizontal="center" vertical="center"/>
    </xf>
    <xf numFmtId="0" fontId="14" fillId="0" borderId="8" xfId="18" applyFont="1" applyBorder="1" applyAlignment="1">
      <alignment horizontal="center" vertical="center"/>
    </xf>
    <xf numFmtId="0" fontId="14" fillId="0" borderId="0" xfId="18" applyFont="1" applyAlignment="1">
      <alignment horizontal="center" vertical="center"/>
    </xf>
    <xf numFmtId="0" fontId="14" fillId="0" borderId="9" xfId="18" applyFont="1" applyBorder="1" applyAlignment="1">
      <alignment horizontal="center" vertical="center"/>
    </xf>
    <xf numFmtId="42" fontId="14" fillId="0" borderId="0" xfId="18" applyNumberFormat="1" applyFont="1" applyAlignment="1">
      <alignment horizontal="center" vertical="center"/>
    </xf>
    <xf numFmtId="0" fontId="14" fillId="6" borderId="0" xfId="18" applyFont="1" applyFill="1" applyAlignment="1">
      <alignment horizontal="left" vertical="center" wrapText="1"/>
    </xf>
    <xf numFmtId="41" fontId="14" fillId="6" borderId="8" xfId="1" applyNumberFormat="1" applyFont="1" applyFill="1" applyBorder="1" applyAlignment="1">
      <alignment horizontal="center" vertical="center"/>
    </xf>
    <xf numFmtId="41" fontId="14" fillId="6" borderId="0" xfId="1" applyNumberFormat="1" applyFont="1" applyFill="1" applyBorder="1" applyAlignment="1">
      <alignment horizontal="center" vertical="center"/>
    </xf>
    <xf numFmtId="41" fontId="14" fillId="6" borderId="9" xfId="1" applyNumberFormat="1" applyFont="1" applyFill="1" applyBorder="1" applyAlignment="1">
      <alignment horizontal="center" vertical="center"/>
    </xf>
    <xf numFmtId="42" fontId="14" fillId="6" borderId="0" xfId="1" applyNumberFormat="1" applyFont="1" applyFill="1" applyBorder="1" applyAlignment="1">
      <alignment horizontal="center" vertical="center"/>
    </xf>
    <xf numFmtId="41" fontId="14" fillId="0" borderId="8" xfId="1" applyNumberFormat="1" applyFont="1" applyFill="1" applyBorder="1" applyAlignment="1">
      <alignment horizontal="center" vertical="center"/>
    </xf>
    <xf numFmtId="41" fontId="14" fillId="0" borderId="0" xfId="1" applyNumberFormat="1" applyFont="1" applyFill="1" applyBorder="1" applyAlignment="1">
      <alignment horizontal="center" vertical="center"/>
    </xf>
    <xf numFmtId="41" fontId="14" fillId="0" borderId="9" xfId="1" applyNumberFormat="1" applyFont="1" applyFill="1" applyBorder="1" applyAlignment="1">
      <alignment horizontal="center" vertical="center"/>
    </xf>
    <xf numFmtId="0" fontId="14" fillId="6" borderId="6" xfId="18" applyFont="1" applyFill="1" applyBorder="1" applyAlignment="1">
      <alignment horizontal="left" vertical="center" wrapText="1" indent="1"/>
    </xf>
    <xf numFmtId="0" fontId="44" fillId="0" borderId="6" xfId="18" applyFont="1" applyBorder="1" applyAlignment="1">
      <alignment horizontal="left" vertical="center" wrapText="1" indent="1"/>
    </xf>
    <xf numFmtId="0" fontId="14" fillId="6" borderId="6" xfId="18" applyFont="1" applyFill="1" applyBorder="1" applyAlignment="1">
      <alignment horizontal="left" vertical="center" wrapText="1"/>
    </xf>
    <xf numFmtId="0" fontId="14" fillId="6" borderId="7" xfId="18" applyFont="1" applyFill="1" applyBorder="1" applyAlignment="1">
      <alignment horizontal="left" vertical="center" wrapText="1"/>
    </xf>
    <xf numFmtId="41" fontId="14" fillId="6" borderId="10" xfId="1" applyNumberFormat="1" applyFont="1" applyFill="1" applyBorder="1" applyAlignment="1">
      <alignment horizontal="center" vertical="center"/>
    </xf>
    <xf numFmtId="41" fontId="14" fillId="6" borderId="7" xfId="1" applyNumberFormat="1" applyFont="1" applyFill="1" applyBorder="1" applyAlignment="1">
      <alignment horizontal="center" vertical="center"/>
    </xf>
    <xf numFmtId="41" fontId="14" fillId="6" borderId="16" xfId="1" applyNumberFormat="1" applyFont="1" applyFill="1" applyBorder="1" applyAlignment="1">
      <alignment horizontal="center" vertical="center"/>
    </xf>
    <xf numFmtId="0" fontId="15" fillId="0" borderId="7" xfId="18" applyFont="1" applyBorder="1" applyAlignment="1">
      <alignment horizontal="left" vertical="center" wrapText="1"/>
    </xf>
    <xf numFmtId="41" fontId="14" fillId="0" borderId="10" xfId="1" applyNumberFormat="1" applyFont="1" applyFill="1" applyBorder="1" applyAlignment="1" applyProtection="1">
      <alignment horizontal="center" vertical="center"/>
    </xf>
    <xf numFmtId="41" fontId="14" fillId="0" borderId="7" xfId="1" applyNumberFormat="1" applyFont="1" applyFill="1" applyBorder="1" applyAlignment="1" applyProtection="1">
      <alignment horizontal="center" vertical="center"/>
    </xf>
    <xf numFmtId="41" fontId="14" fillId="0" borderId="16" xfId="1" applyNumberFormat="1" applyFont="1" applyFill="1" applyBorder="1" applyAlignment="1" applyProtection="1">
      <alignment horizontal="center" vertical="center"/>
    </xf>
    <xf numFmtId="41" fontId="14" fillId="6" borderId="11" xfId="1" applyNumberFormat="1" applyFont="1" applyFill="1" applyBorder="1" applyAlignment="1" applyProtection="1">
      <alignment horizontal="center" vertical="center"/>
    </xf>
    <xf numFmtId="41" fontId="14" fillId="6" borderId="4" xfId="1" applyNumberFormat="1" applyFont="1" applyFill="1" applyBorder="1" applyAlignment="1" applyProtection="1">
      <alignment horizontal="center" vertical="center"/>
    </xf>
    <xf numFmtId="41" fontId="14" fillId="6" borderId="5" xfId="1" applyNumberFormat="1" applyFont="1" applyFill="1" applyBorder="1" applyAlignment="1" applyProtection="1">
      <alignment horizontal="center" vertical="center"/>
    </xf>
    <xf numFmtId="41" fontId="14" fillId="0" borderId="14" xfId="1" applyNumberFormat="1" applyFont="1" applyFill="1" applyBorder="1" applyAlignment="1" applyProtection="1">
      <alignment horizontal="center" vertical="center"/>
    </xf>
    <xf numFmtId="41" fontId="14" fillId="0" borderId="13" xfId="1" applyNumberFormat="1" applyFont="1" applyFill="1" applyBorder="1" applyAlignment="1" applyProtection="1">
      <alignment horizontal="center" vertical="center"/>
    </xf>
    <xf numFmtId="41" fontId="14" fillId="0" borderId="17" xfId="1" applyNumberFormat="1" applyFont="1" applyFill="1" applyBorder="1" applyAlignment="1" applyProtection="1">
      <alignment horizontal="center" vertical="center"/>
    </xf>
    <xf numFmtId="41" fontId="14" fillId="6" borderId="8" xfId="1" applyNumberFormat="1" applyFont="1" applyFill="1" applyBorder="1" applyAlignment="1" applyProtection="1">
      <alignment horizontal="center" vertical="center"/>
    </xf>
    <xf numFmtId="41" fontId="14" fillId="6" borderId="0" xfId="1" applyNumberFormat="1" applyFont="1" applyFill="1" applyBorder="1" applyAlignment="1" applyProtection="1">
      <alignment horizontal="center" vertical="center"/>
    </xf>
    <xf numFmtId="41" fontId="14" fillId="6" borderId="9" xfId="1" applyNumberFormat="1" applyFont="1" applyFill="1" applyBorder="1" applyAlignment="1" applyProtection="1">
      <alignment horizontal="center" vertical="center"/>
    </xf>
    <xf numFmtId="41" fontId="14" fillId="6" borderId="14" xfId="1" applyNumberFormat="1" applyFont="1" applyFill="1" applyBorder="1" applyAlignment="1" applyProtection="1">
      <alignment horizontal="center" vertical="center"/>
    </xf>
    <xf numFmtId="41" fontId="14" fillId="6" borderId="13" xfId="1" applyNumberFormat="1" applyFont="1" applyFill="1" applyBorder="1" applyAlignment="1" applyProtection="1">
      <alignment horizontal="center" vertical="center"/>
    </xf>
    <xf numFmtId="41" fontId="14" fillId="6" borderId="17" xfId="1" applyNumberFormat="1" applyFont="1" applyFill="1" applyBorder="1" applyAlignment="1" applyProtection="1">
      <alignment horizontal="center" vertical="center"/>
    </xf>
    <xf numFmtId="0" fontId="15" fillId="0" borderId="7" xfId="18" applyFont="1" applyBorder="1" applyAlignment="1">
      <alignment horizontal="left" vertical="center"/>
    </xf>
    <xf numFmtId="42" fontId="14" fillId="6" borderId="8" xfId="8" applyNumberFormat="1" applyFont="1" applyFill="1" applyBorder="1" applyAlignment="1" applyProtection="1">
      <alignment vertical="center"/>
    </xf>
    <xf numFmtId="42" fontId="14" fillId="6" borderId="9" xfId="8" applyNumberFormat="1" applyFont="1" applyFill="1" applyBorder="1" applyAlignment="1" applyProtection="1">
      <alignment vertical="center"/>
    </xf>
    <xf numFmtId="0" fontId="15" fillId="5" borderId="1" xfId="17" applyFont="1" applyFill="1" applyBorder="1" applyAlignment="1">
      <alignment horizontal="left" vertical="center" wrapText="1"/>
    </xf>
    <xf numFmtId="42" fontId="14" fillId="6" borderId="15" xfId="8" applyNumberFormat="1" applyFont="1" applyFill="1" applyBorder="1" applyAlignment="1" applyProtection="1">
      <alignment vertical="center"/>
    </xf>
    <xf numFmtId="42" fontId="14" fillId="6" borderId="1" xfId="8" applyNumberFormat="1" applyFont="1" applyFill="1" applyBorder="1" applyAlignment="1" applyProtection="1">
      <alignment vertical="center"/>
    </xf>
    <xf numFmtId="42" fontId="14" fillId="6" borderId="18" xfId="8" applyNumberFormat="1" applyFont="1" applyFill="1" applyBorder="1" applyAlignment="1" applyProtection="1">
      <alignment vertical="center"/>
    </xf>
    <xf numFmtId="0" fontId="53" fillId="0" borderId="9" xfId="20" applyFont="1" applyBorder="1" applyAlignment="1">
      <alignment vertical="center"/>
    </xf>
    <xf numFmtId="0" fontId="14" fillId="0" borderId="8" xfId="20" applyFont="1" applyBorder="1" applyAlignment="1">
      <alignment vertical="center"/>
    </xf>
    <xf numFmtId="0" fontId="14" fillId="0" borderId="9" xfId="20" applyFont="1" applyBorder="1" applyAlignment="1">
      <alignment vertical="center"/>
    </xf>
    <xf numFmtId="0" fontId="53" fillId="0" borderId="0" xfId="20" applyFont="1" applyAlignment="1">
      <alignment vertical="center"/>
    </xf>
    <xf numFmtId="0" fontId="15" fillId="0" borderId="6" xfId="18" applyFont="1" applyBorder="1" applyAlignment="1">
      <alignment horizontal="left" vertical="center" wrapText="1"/>
    </xf>
    <xf numFmtId="44" fontId="14" fillId="0" borderId="8" xfId="6" applyNumberFormat="1" applyFont="1" applyFill="1" applyBorder="1" applyAlignment="1" applyProtection="1">
      <alignment horizontal="right" vertical="center"/>
    </xf>
    <xf numFmtId="44" fontId="14" fillId="0" borderId="0" xfId="6" applyNumberFormat="1" applyFont="1" applyFill="1" applyBorder="1" applyAlignment="1" applyProtection="1">
      <alignment horizontal="right" vertical="center"/>
    </xf>
    <xf numFmtId="44" fontId="14" fillId="0" borderId="9" xfId="6" applyNumberFormat="1" applyFont="1" applyFill="1" applyBorder="1" applyAlignment="1" applyProtection="1">
      <alignment horizontal="right" vertical="center"/>
    </xf>
    <xf numFmtId="0" fontId="15" fillId="5" borderId="6" xfId="18" applyFont="1" applyFill="1" applyBorder="1" applyAlignment="1">
      <alignment horizontal="left" vertical="center" wrapText="1" indent="1"/>
    </xf>
    <xf numFmtId="39" fontId="14" fillId="6" borderId="8" xfId="6" applyNumberFormat="1" applyFont="1" applyFill="1" applyBorder="1" applyAlignment="1" applyProtection="1">
      <alignment horizontal="right" vertical="center"/>
    </xf>
    <xf numFmtId="39" fontId="14" fillId="6" borderId="0" xfId="6" applyNumberFormat="1" applyFont="1" applyFill="1" applyBorder="1" applyAlignment="1" applyProtection="1">
      <alignment horizontal="right" vertical="center"/>
    </xf>
    <xf numFmtId="39" fontId="14" fillId="6" borderId="9" xfId="6" applyNumberFormat="1" applyFont="1" applyFill="1" applyBorder="1" applyAlignment="1" applyProtection="1">
      <alignment horizontal="right" vertical="center"/>
    </xf>
    <xf numFmtId="39" fontId="14" fillId="0" borderId="0" xfId="18" applyNumberFormat="1" applyFont="1" applyAlignment="1">
      <alignment vertical="center"/>
    </xf>
    <xf numFmtId="43" fontId="14" fillId="6" borderId="0" xfId="6" applyFont="1" applyFill="1" applyBorder="1" applyAlignment="1" applyProtection="1">
      <alignment horizontal="right" vertical="center"/>
    </xf>
    <xf numFmtId="0" fontId="15" fillId="0" borderId="6" xfId="18" applyFont="1" applyBorder="1" applyAlignment="1">
      <alignment horizontal="left" vertical="center" wrapText="1" indent="1"/>
    </xf>
    <xf numFmtId="39" fontId="14" fillId="4" borderId="8" xfId="6" applyNumberFormat="1" applyFont="1" applyFill="1" applyBorder="1" applyAlignment="1" applyProtection="1">
      <alignment horizontal="right" vertical="center"/>
    </xf>
    <xf numFmtId="39" fontId="14" fillId="4" borderId="0" xfId="6" applyNumberFormat="1" applyFont="1" applyFill="1" applyBorder="1" applyAlignment="1" applyProtection="1">
      <alignment horizontal="right" vertical="center"/>
    </xf>
    <xf numFmtId="39" fontId="14" fillId="4" borderId="9" xfId="6" applyNumberFormat="1" applyFont="1" applyFill="1" applyBorder="1" applyAlignment="1" applyProtection="1">
      <alignment horizontal="right" vertical="center"/>
    </xf>
    <xf numFmtId="39" fontId="14" fillId="0" borderId="9" xfId="18" applyNumberFormat="1" applyFont="1" applyBorder="1" applyAlignment="1">
      <alignment vertical="center"/>
    </xf>
    <xf numFmtId="39" fontId="14" fillId="0" borderId="8" xfId="6" applyNumberFormat="1" applyFont="1" applyFill="1" applyBorder="1" applyAlignment="1" applyProtection="1">
      <alignment horizontal="right" vertical="center"/>
    </xf>
    <xf numFmtId="43" fontId="14" fillId="0" borderId="0" xfId="6" applyFont="1" applyFill="1" applyBorder="1" applyAlignment="1" applyProtection="1">
      <alignment horizontal="right" vertical="center"/>
    </xf>
    <xf numFmtId="0" fontId="15" fillId="5" borderId="19" xfId="18" applyFont="1" applyFill="1" applyBorder="1" applyAlignment="1">
      <alignment horizontal="left" vertical="center" wrapText="1"/>
    </xf>
    <xf numFmtId="3" fontId="14" fillId="5" borderId="14" xfId="6" applyNumberFormat="1" applyFont="1" applyFill="1" applyBorder="1" applyAlignment="1" applyProtection="1">
      <alignment horizontal="right" vertical="center"/>
    </xf>
    <xf numFmtId="3" fontId="14" fillId="5" borderId="13" xfId="6" applyNumberFormat="1" applyFont="1" applyFill="1" applyBorder="1" applyAlignment="1" applyProtection="1">
      <alignment horizontal="right" vertical="center"/>
    </xf>
    <xf numFmtId="3" fontId="14" fillId="5" borderId="17" xfId="6" applyNumberFormat="1" applyFont="1" applyFill="1" applyBorder="1" applyAlignment="1" applyProtection="1">
      <alignment horizontal="right" vertical="center"/>
    </xf>
    <xf numFmtId="3" fontId="14" fillId="0" borderId="8" xfId="6" applyNumberFormat="1" applyFont="1" applyFill="1" applyBorder="1" applyAlignment="1" applyProtection="1">
      <alignment horizontal="right" vertical="center"/>
    </xf>
    <xf numFmtId="3" fontId="14" fillId="0" borderId="0" xfId="6" applyNumberFormat="1" applyFont="1" applyFill="1" applyBorder="1" applyAlignment="1" applyProtection="1">
      <alignment horizontal="right" vertical="center"/>
    </xf>
    <xf numFmtId="3" fontId="14" fillId="0" borderId="6" xfId="6" applyNumberFormat="1" applyFont="1" applyFill="1" applyBorder="1" applyAlignment="1" applyProtection="1">
      <alignment horizontal="right" vertical="center"/>
    </xf>
    <xf numFmtId="0" fontId="15" fillId="5" borderId="6" xfId="18" applyFont="1" applyFill="1" applyBorder="1" applyAlignment="1">
      <alignment horizontal="left" vertical="center" wrapText="1"/>
    </xf>
    <xf numFmtId="3" fontId="14" fillId="5" borderId="8" xfId="6" applyNumberFormat="1" applyFont="1" applyFill="1" applyBorder="1" applyAlignment="1" applyProtection="1">
      <alignment horizontal="right" vertical="center"/>
    </xf>
    <xf numFmtId="3" fontId="14" fillId="5" borderId="0" xfId="6" applyNumberFormat="1" applyFont="1" applyFill="1" applyBorder="1" applyAlignment="1" applyProtection="1">
      <alignment horizontal="right" vertical="center"/>
    </xf>
    <xf numFmtId="3" fontId="14" fillId="5" borderId="9" xfId="6" applyNumberFormat="1" applyFont="1" applyFill="1" applyBorder="1" applyAlignment="1" applyProtection="1">
      <alignment horizontal="right" vertical="center"/>
    </xf>
    <xf numFmtId="0" fontId="14" fillId="0" borderId="15" xfId="0" applyFont="1" applyBorder="1" applyAlignment="1">
      <alignment vertical="center"/>
    </xf>
    <xf numFmtId="0" fontId="14" fillId="0" borderId="18" xfId="0" applyFont="1" applyBorder="1" applyAlignment="1">
      <alignment vertical="center"/>
    </xf>
    <xf numFmtId="42" fontId="14" fillId="0" borderId="8" xfId="8" applyNumberFormat="1" applyFont="1" applyFill="1" applyBorder="1" applyAlignment="1" applyProtection="1">
      <alignment vertical="center"/>
    </xf>
    <xf numFmtId="42" fontId="14" fillId="0" borderId="9" xfId="8" applyNumberFormat="1" applyFont="1" applyFill="1" applyBorder="1" applyAlignment="1" applyProtection="1">
      <alignment vertical="center"/>
    </xf>
    <xf numFmtId="0" fontId="15" fillId="5" borderId="0" xfId="17" applyFont="1" applyFill="1" applyAlignment="1">
      <alignment horizontal="left" vertical="center" wrapText="1"/>
    </xf>
    <xf numFmtId="42" fontId="14" fillId="5" borderId="8" xfId="8" applyNumberFormat="1" applyFont="1" applyFill="1" applyBorder="1" applyAlignment="1" applyProtection="1">
      <alignment vertical="center"/>
    </xf>
    <xf numFmtId="42" fontId="14" fillId="5" borderId="9" xfId="8" applyNumberFormat="1" applyFont="1" applyFill="1" applyBorder="1" applyAlignment="1" applyProtection="1">
      <alignment vertical="center"/>
    </xf>
    <xf numFmtId="165" fontId="14" fillId="0" borderId="8" xfId="12" applyNumberFormat="1" applyFont="1" applyFill="1" applyBorder="1" applyAlignment="1" applyProtection="1">
      <alignment horizontal="right" vertical="center"/>
    </xf>
    <xf numFmtId="165" fontId="14" fillId="0" borderId="9" xfId="11" applyNumberFormat="1" applyFont="1" applyFill="1" applyBorder="1" applyAlignment="1" applyProtection="1">
      <alignment vertical="center"/>
    </xf>
    <xf numFmtId="165" fontId="14" fillId="0" borderId="8" xfId="11" applyNumberFormat="1" applyFont="1" applyFill="1" applyBorder="1" applyAlignment="1" applyProtection="1">
      <alignment vertical="center"/>
    </xf>
    <xf numFmtId="0" fontId="50" fillId="0" borderId="0" xfId="0" applyFont="1"/>
    <xf numFmtId="0" fontId="54" fillId="0" borderId="0" xfId="20" applyFont="1" applyAlignment="1">
      <alignment vertical="center"/>
    </xf>
    <xf numFmtId="0" fontId="45" fillId="0" borderId="7" xfId="15" applyFont="1" applyBorder="1" applyAlignment="1">
      <alignment vertical="center"/>
    </xf>
    <xf numFmtId="14" fontId="45" fillId="0" borderId="0" xfId="20" quotePrefix="1" applyNumberFormat="1" applyFont="1" applyAlignment="1">
      <alignment horizontal="right" vertical="center"/>
    </xf>
    <xf numFmtId="166" fontId="55" fillId="0" borderId="1" xfId="15" applyNumberFormat="1" applyFont="1" applyBorder="1" applyAlignment="1">
      <alignment vertical="center"/>
    </xf>
    <xf numFmtId="39" fontId="14" fillId="0" borderId="0" xfId="6" applyNumberFormat="1" applyFont="1" applyFill="1" applyBorder="1" applyAlignment="1" applyProtection="1">
      <alignment horizontal="right" vertical="center"/>
    </xf>
    <xf numFmtId="39" fontId="14" fillId="0" borderId="9" xfId="6" applyNumberFormat="1" applyFont="1" applyFill="1" applyBorder="1" applyAlignment="1" applyProtection="1">
      <alignment horizontal="right" vertical="center"/>
    </xf>
    <xf numFmtId="3" fontId="14" fillId="0" borderId="9" xfId="6" applyNumberFormat="1" applyFont="1" applyFill="1" applyBorder="1" applyAlignment="1" applyProtection="1">
      <alignment horizontal="right" vertical="center"/>
    </xf>
    <xf numFmtId="0" fontId="51" fillId="0" borderId="12" xfId="20" applyFont="1" applyBorder="1" applyAlignment="1">
      <alignment vertical="center"/>
    </xf>
    <xf numFmtId="0" fontId="51" fillId="0" borderId="0" xfId="20" applyFont="1" applyAlignment="1">
      <alignment vertical="center"/>
    </xf>
    <xf numFmtId="0" fontId="7" fillId="0" borderId="0" xfId="18" applyAlignment="1">
      <alignment horizontal="right" vertical="center"/>
    </xf>
    <xf numFmtId="0" fontId="30" fillId="0" borderId="0" xfId="20" applyFont="1" applyAlignment="1">
      <alignment vertical="center"/>
    </xf>
    <xf numFmtId="0" fontId="50" fillId="0" borderId="0" xfId="15" applyFont="1" applyAlignment="1">
      <alignment vertical="center"/>
    </xf>
    <xf numFmtId="0" fontId="56" fillId="0" borderId="0" xfId="15" applyFont="1" applyAlignment="1">
      <alignment vertical="center"/>
    </xf>
    <xf numFmtId="41" fontId="45" fillId="0" borderId="0" xfId="15" applyNumberFormat="1" applyFont="1" applyAlignment="1">
      <alignment vertical="center"/>
    </xf>
    <xf numFmtId="169" fontId="45" fillId="0" borderId="0" xfId="20" quotePrefix="1" applyNumberFormat="1" applyFont="1" applyAlignment="1">
      <alignment horizontal="right" vertical="center"/>
    </xf>
    <xf numFmtId="0" fontId="57" fillId="0" borderId="0" xfId="14" applyFont="1" applyAlignment="1">
      <alignment vertical="center"/>
    </xf>
    <xf numFmtId="0" fontId="8" fillId="0" borderId="0" xfId="0" applyFont="1" applyAlignment="1">
      <alignment horizontal="left"/>
    </xf>
    <xf numFmtId="0" fontId="35" fillId="0" borderId="0" xfId="15" applyFont="1" applyAlignment="1">
      <alignment vertical="center"/>
    </xf>
    <xf numFmtId="165" fontId="14" fillId="0" borderId="1" xfId="24" applyNumberFormat="1" applyFont="1" applyBorder="1" applyAlignment="1" applyProtection="1">
      <alignment horizontal="right" vertical="center"/>
    </xf>
    <xf numFmtId="10" fontId="14" fillId="0" borderId="0" xfId="21" applyNumberFormat="1" applyFont="1" applyFill="1" applyBorder="1" applyAlignment="1">
      <alignment vertical="center"/>
    </xf>
    <xf numFmtId="0" fontId="20" fillId="0" borderId="3" xfId="20" applyFont="1" applyBorder="1" applyAlignment="1">
      <alignment horizontal="right" vertical="center"/>
    </xf>
    <xf numFmtId="0" fontId="20" fillId="0" borderId="0" xfId="20" applyFont="1" applyAlignment="1">
      <alignment horizontal="right" vertical="center"/>
    </xf>
    <xf numFmtId="42" fontId="15" fillId="6" borderId="0" xfId="8" applyNumberFormat="1" applyFont="1" applyFill="1" applyBorder="1" applyAlignment="1" applyProtection="1">
      <alignment vertical="center"/>
    </xf>
    <xf numFmtId="0" fontId="8" fillId="0" borderId="0" xfId="15" applyFont="1" applyAlignment="1">
      <alignment horizontal="left" vertical="center"/>
    </xf>
    <xf numFmtId="41" fontId="15" fillId="0" borderId="0" xfId="6" applyNumberFormat="1" applyFont="1" applyFill="1" applyBorder="1" applyAlignment="1" applyProtection="1">
      <alignment vertical="center"/>
    </xf>
    <xf numFmtId="41" fontId="14" fillId="0" borderId="7" xfId="1" applyNumberFormat="1" applyFont="1" applyFill="1" applyBorder="1" applyAlignment="1">
      <alignment vertical="center"/>
    </xf>
    <xf numFmtId="166" fontId="41" fillId="0" borderId="0" xfId="15" applyNumberFormat="1" applyFont="1" applyAlignment="1">
      <alignment vertical="center"/>
    </xf>
    <xf numFmtId="166" fontId="37" fillId="0" borderId="0" xfId="15" applyNumberFormat="1" applyFont="1" applyAlignment="1">
      <alignment vertical="center"/>
    </xf>
    <xf numFmtId="166" fontId="55" fillId="0" borderId="0" xfId="15" applyNumberFormat="1" applyFont="1" applyAlignment="1">
      <alignment vertical="center"/>
    </xf>
    <xf numFmtId="0" fontId="15" fillId="5" borderId="0" xfId="0" applyFont="1" applyFill="1" applyAlignment="1">
      <alignment horizontal="left" vertical="center"/>
    </xf>
    <xf numFmtId="41" fontId="14" fillId="5" borderId="0" xfId="0" applyNumberFormat="1" applyFont="1" applyFill="1" applyAlignment="1">
      <alignment vertical="center"/>
    </xf>
    <xf numFmtId="1" fontId="14" fillId="0" borderId="0" xfId="18" applyNumberFormat="1" applyFont="1" applyAlignment="1">
      <alignment horizontal="right" vertical="center"/>
    </xf>
    <xf numFmtId="41" fontId="15" fillId="0" borderId="0" xfId="0" applyNumberFormat="1" applyFont="1" applyAlignment="1">
      <alignment vertical="center"/>
    </xf>
    <xf numFmtId="42" fontId="14" fillId="4" borderId="13" xfId="1" applyNumberFormat="1" applyFont="1" applyFill="1" applyBorder="1" applyAlignment="1">
      <alignment vertical="center"/>
    </xf>
    <xf numFmtId="42" fontId="15" fillId="4" borderId="13" xfId="1" applyNumberFormat="1" applyFont="1" applyFill="1" applyBorder="1" applyAlignment="1">
      <alignment vertical="center"/>
    </xf>
    <xf numFmtId="41" fontId="14" fillId="5" borderId="0" xfId="18" applyNumberFormat="1" applyFont="1" applyFill="1" applyAlignment="1">
      <alignment vertical="center"/>
    </xf>
    <xf numFmtId="41" fontId="15" fillId="5" borderId="0" xfId="18" applyNumberFormat="1" applyFont="1" applyFill="1" applyAlignment="1">
      <alignment vertical="center"/>
    </xf>
    <xf numFmtId="41" fontId="14" fillId="4" borderId="0" xfId="1" applyNumberFormat="1" applyFont="1" applyFill="1" applyBorder="1" applyAlignment="1">
      <alignment vertical="center"/>
    </xf>
    <xf numFmtId="41" fontId="15" fillId="4" borderId="0" xfId="1" applyNumberFormat="1" applyFont="1" applyFill="1" applyBorder="1" applyAlignment="1">
      <alignment vertical="center"/>
    </xf>
    <xf numFmtId="41" fontId="15" fillId="5" borderId="0" xfId="6" applyNumberFormat="1" applyFont="1" applyFill="1" applyBorder="1" applyAlignment="1" applyProtection="1">
      <alignment vertical="center"/>
    </xf>
    <xf numFmtId="42" fontId="15" fillId="5" borderId="13" xfId="6" applyNumberFormat="1" applyFont="1" applyFill="1" applyBorder="1" applyAlignment="1" applyProtection="1">
      <alignment vertical="center"/>
    </xf>
    <xf numFmtId="41" fontId="15" fillId="0" borderId="0" xfId="18" applyNumberFormat="1" applyFont="1" applyAlignment="1">
      <alignment vertical="center"/>
    </xf>
    <xf numFmtId="41" fontId="15" fillId="0" borderId="0" xfId="1" applyNumberFormat="1" applyFont="1" applyFill="1" applyBorder="1" applyAlignment="1">
      <alignment horizontal="left" vertical="center"/>
    </xf>
    <xf numFmtId="42" fontId="15" fillId="6" borderId="13" xfId="6" applyNumberFormat="1" applyFont="1" applyFill="1" applyBorder="1" applyAlignment="1" applyProtection="1">
      <alignment horizontal="center" vertical="center"/>
    </xf>
    <xf numFmtId="41" fontId="14" fillId="5" borderId="0" xfId="1" applyNumberFormat="1" applyFont="1" applyFill="1" applyBorder="1" applyAlignment="1">
      <alignment horizontal="left" vertical="center"/>
    </xf>
    <xf numFmtId="41" fontId="15" fillId="5" borderId="0" xfId="1" applyNumberFormat="1" applyFont="1" applyFill="1" applyBorder="1" applyAlignment="1">
      <alignment horizontal="left" vertical="center"/>
    </xf>
    <xf numFmtId="42" fontId="15" fillId="5" borderId="13" xfId="6" applyNumberFormat="1" applyFont="1" applyFill="1" applyBorder="1" applyAlignment="1" applyProtection="1">
      <alignment horizontal="center" vertical="center"/>
    </xf>
    <xf numFmtId="42" fontId="15" fillId="5" borderId="0" xfId="1" applyNumberFormat="1" applyFont="1" applyFill="1" applyBorder="1" applyAlignment="1" applyProtection="1">
      <alignment vertical="center"/>
    </xf>
    <xf numFmtId="41" fontId="15" fillId="4" borderId="7" xfId="1" applyNumberFormat="1" applyFont="1" applyFill="1" applyBorder="1" applyAlignment="1" applyProtection="1">
      <alignment vertical="center"/>
    </xf>
    <xf numFmtId="42" fontId="15" fillId="5" borderId="0" xfId="8" applyNumberFormat="1" applyFont="1" applyFill="1" applyBorder="1" applyAlignment="1" applyProtection="1">
      <alignment vertical="center"/>
    </xf>
    <xf numFmtId="42" fontId="14" fillId="2" borderId="0" xfId="1" applyNumberFormat="1" applyFont="1" applyFill="1" applyBorder="1" applyAlignment="1" applyProtection="1">
      <alignment vertical="center"/>
    </xf>
    <xf numFmtId="42" fontId="15" fillId="2" borderId="0" xfId="1" applyNumberFormat="1" applyFont="1" applyFill="1" applyBorder="1" applyAlignment="1" applyProtection="1">
      <alignment vertical="center"/>
    </xf>
    <xf numFmtId="41" fontId="14" fillId="2" borderId="0" xfId="1" applyNumberFormat="1" applyFont="1" applyFill="1" applyBorder="1" applyAlignment="1" applyProtection="1">
      <alignment vertical="center"/>
    </xf>
    <xf numFmtId="41" fontId="15" fillId="2" borderId="0" xfId="1" applyNumberFormat="1" applyFont="1" applyFill="1" applyBorder="1" applyAlignment="1" applyProtection="1">
      <alignment vertical="center"/>
    </xf>
    <xf numFmtId="42" fontId="15" fillId="0" borderId="13" xfId="8" applyNumberFormat="1" applyFont="1" applyFill="1" applyBorder="1" applyAlignment="1" applyProtection="1">
      <alignment vertical="center"/>
    </xf>
    <xf numFmtId="165" fontId="14" fillId="6" borderId="0" xfId="11" applyNumberFormat="1" applyFont="1" applyFill="1" applyBorder="1" applyAlignment="1" applyProtection="1">
      <alignment vertical="center"/>
    </xf>
    <xf numFmtId="165" fontId="15" fillId="6" borderId="0" xfId="11" applyNumberFormat="1" applyFont="1" applyFill="1" applyBorder="1" applyAlignment="1" applyProtection="1">
      <alignment vertical="center"/>
    </xf>
    <xf numFmtId="165" fontId="14" fillId="6" borderId="0" xfId="21" applyNumberFormat="1" applyFont="1" applyFill="1" applyBorder="1" applyAlignment="1" applyProtection="1">
      <alignment vertical="center"/>
    </xf>
    <xf numFmtId="165" fontId="15" fillId="6" borderId="0" xfId="21" applyNumberFormat="1" applyFont="1" applyFill="1" applyBorder="1" applyAlignment="1" applyProtection="1">
      <alignment vertical="center"/>
    </xf>
    <xf numFmtId="165" fontId="15" fillId="0" borderId="0" xfId="11" applyNumberFormat="1" applyFont="1" applyFill="1" applyBorder="1" applyAlignment="1" applyProtection="1">
      <alignment vertical="center"/>
    </xf>
    <xf numFmtId="0" fontId="14" fillId="6" borderId="7" xfId="20" applyFont="1" applyFill="1" applyBorder="1" applyAlignment="1">
      <alignment vertical="center"/>
    </xf>
    <xf numFmtId="41" fontId="15" fillId="2" borderId="0" xfId="6" applyNumberFormat="1" applyFont="1" applyFill="1" applyBorder="1" applyAlignment="1">
      <alignment vertical="center"/>
    </xf>
    <xf numFmtId="41" fontId="15" fillId="6" borderId="0" xfId="6" applyNumberFormat="1" applyFont="1" applyFill="1" applyBorder="1" applyAlignment="1">
      <alignment vertical="center"/>
    </xf>
    <xf numFmtId="41" fontId="15" fillId="6" borderId="0" xfId="6" applyNumberFormat="1" applyFont="1" applyFill="1" applyBorder="1" applyAlignment="1">
      <alignment horizontal="right" vertical="center"/>
    </xf>
    <xf numFmtId="41" fontId="15" fillId="6" borderId="0" xfId="6" applyNumberFormat="1" applyFont="1" applyFill="1" applyAlignment="1">
      <alignment vertical="center"/>
    </xf>
    <xf numFmtId="41" fontId="15" fillId="0" borderId="0" xfId="6" applyNumberFormat="1" applyFont="1" applyFill="1" applyAlignment="1">
      <alignment vertical="center"/>
    </xf>
    <xf numFmtId="41" fontId="15" fillId="6" borderId="7" xfId="6" applyNumberFormat="1" applyFont="1" applyFill="1" applyBorder="1" applyAlignment="1">
      <alignment vertical="center"/>
    </xf>
    <xf numFmtId="41" fontId="15" fillId="3" borderId="7" xfId="6" applyNumberFormat="1" applyFont="1" applyFill="1" applyBorder="1" applyAlignment="1">
      <alignment horizontal="right" vertical="center"/>
    </xf>
    <xf numFmtId="41" fontId="15" fillId="0" borderId="7" xfId="6" applyNumberFormat="1" applyFont="1" applyFill="1" applyBorder="1" applyAlignment="1">
      <alignment vertical="center"/>
    </xf>
    <xf numFmtId="172" fontId="15" fillId="6" borderId="0" xfId="6" applyNumberFormat="1" applyFont="1" applyFill="1" applyBorder="1" applyAlignment="1">
      <alignment vertical="center"/>
    </xf>
    <xf numFmtId="165" fontId="15" fillId="0" borderId="7" xfId="24" applyNumberFormat="1" applyFont="1" applyFill="1" applyBorder="1" applyAlignment="1">
      <alignment vertical="center"/>
    </xf>
    <xf numFmtId="10" fontId="15" fillId="6" borderId="0" xfId="24" applyNumberFormat="1" applyFont="1" applyFill="1" applyBorder="1" applyAlignment="1">
      <alignment vertical="center"/>
    </xf>
    <xf numFmtId="10" fontId="15" fillId="0" borderId="0" xfId="21" applyNumberFormat="1" applyFont="1" applyFill="1" applyBorder="1" applyAlignment="1">
      <alignment vertical="center"/>
    </xf>
    <xf numFmtId="10" fontId="14" fillId="6" borderId="7" xfId="24" applyNumberFormat="1" applyFont="1" applyFill="1" applyBorder="1" applyAlignment="1">
      <alignment vertical="center"/>
    </xf>
    <xf numFmtId="10" fontId="15" fillId="6" borderId="7" xfId="24" applyNumberFormat="1" applyFont="1" applyFill="1" applyBorder="1" applyAlignment="1">
      <alignment vertical="center"/>
    </xf>
    <xf numFmtId="165" fontId="14" fillId="6" borderId="0" xfId="11" applyNumberFormat="1" applyFont="1" applyFill="1" applyBorder="1" applyProtection="1"/>
    <xf numFmtId="165" fontId="15" fillId="6" borderId="0" xfId="11" applyNumberFormat="1" applyFont="1" applyFill="1" applyBorder="1" applyProtection="1"/>
    <xf numFmtId="42" fontId="14" fillId="0" borderId="0" xfId="8" applyNumberFormat="1" applyFont="1" applyFill="1" applyBorder="1" applyProtection="1"/>
    <xf numFmtId="42" fontId="15" fillId="0" borderId="0" xfId="8" applyNumberFormat="1" applyFont="1" applyFill="1" applyBorder="1" applyProtection="1"/>
    <xf numFmtId="165" fontId="14" fillId="6" borderId="0" xfId="22" applyNumberFormat="1" applyFont="1" applyFill="1" applyBorder="1" applyProtection="1"/>
    <xf numFmtId="165" fontId="15" fillId="6" borderId="0" xfId="22" applyNumberFormat="1" applyFont="1" applyFill="1" applyBorder="1" applyProtection="1"/>
    <xf numFmtId="42" fontId="15" fillId="6" borderId="0" xfId="1" applyNumberFormat="1" applyFont="1" applyFill="1" applyBorder="1" applyAlignment="1">
      <alignment vertical="center"/>
    </xf>
    <xf numFmtId="42" fontId="15" fillId="5" borderId="0" xfId="12" applyNumberFormat="1" applyFont="1" applyFill="1" applyBorder="1" applyAlignment="1">
      <alignment horizontal="left" vertical="center"/>
    </xf>
    <xf numFmtId="41" fontId="15" fillId="0" borderId="7" xfId="1" applyNumberFormat="1" applyFont="1" applyFill="1" applyBorder="1" applyAlignment="1">
      <alignment horizontal="left" vertical="center"/>
    </xf>
    <xf numFmtId="41" fontId="15" fillId="0" borderId="7" xfId="18" applyNumberFormat="1" applyFont="1" applyBorder="1" applyAlignment="1">
      <alignment vertical="center"/>
    </xf>
    <xf numFmtId="41" fontId="14" fillId="6" borderId="4" xfId="6" applyNumberFormat="1" applyFont="1" applyFill="1" applyBorder="1" applyAlignment="1" applyProtection="1">
      <alignment vertical="center"/>
    </xf>
    <xf numFmtId="42" fontId="14" fillId="0" borderId="0" xfId="12" applyNumberFormat="1" applyFont="1" applyFill="1" applyBorder="1" applyAlignment="1">
      <alignment horizontal="left" vertical="center"/>
    </xf>
    <xf numFmtId="41" fontId="15" fillId="6" borderId="4" xfId="6" applyNumberFormat="1" applyFont="1" applyFill="1" applyBorder="1" applyAlignment="1" applyProtection="1">
      <alignment vertical="center"/>
    </xf>
    <xf numFmtId="42" fontId="15" fillId="0" borderId="0" xfId="12" applyNumberFormat="1" applyFont="1" applyFill="1" applyBorder="1" applyAlignment="1">
      <alignment horizontal="left" vertical="center"/>
    </xf>
    <xf numFmtId="42" fontId="15" fillId="5" borderId="0" xfId="1" applyNumberFormat="1" applyFont="1" applyFill="1" applyBorder="1" applyAlignment="1">
      <alignment vertical="center"/>
    </xf>
    <xf numFmtId="41" fontId="15" fillId="5" borderId="0" xfId="1" applyNumberFormat="1" applyFont="1" applyFill="1" applyBorder="1" applyAlignment="1">
      <alignment vertical="center"/>
    </xf>
    <xf numFmtId="41" fontId="14" fillId="5" borderId="0" xfId="1" applyNumberFormat="1" applyFont="1" applyFill="1" applyBorder="1" applyAlignment="1">
      <alignment vertical="center"/>
    </xf>
    <xf numFmtId="41" fontId="15" fillId="5" borderId="7" xfId="1" applyNumberFormat="1" applyFont="1" applyFill="1" applyBorder="1" applyAlignment="1">
      <alignment horizontal="left" vertical="center"/>
    </xf>
    <xf numFmtId="165" fontId="15" fillId="0" borderId="1" xfId="24" applyNumberFormat="1" applyFont="1" applyBorder="1" applyAlignment="1" applyProtection="1">
      <alignment horizontal="right" vertical="center"/>
    </xf>
    <xf numFmtId="41" fontId="15" fillId="2" borderId="7" xfId="6" applyNumberFormat="1" applyFont="1" applyFill="1" applyBorder="1" applyAlignment="1" applyProtection="1">
      <alignment vertical="center"/>
    </xf>
    <xf numFmtId="165" fontId="15" fillId="6" borderId="0" xfId="22" applyNumberFormat="1" applyFont="1" applyFill="1" applyBorder="1" applyAlignment="1" applyProtection="1">
      <alignment vertical="center"/>
    </xf>
    <xf numFmtId="166" fontId="15" fillId="0" borderId="0" xfId="1" applyNumberFormat="1" applyFont="1" applyFill="1" applyBorder="1" applyAlignment="1">
      <alignment horizontal="right" vertical="center"/>
    </xf>
    <xf numFmtId="41" fontId="14" fillId="2" borderId="7" xfId="6" applyNumberFormat="1" applyFont="1" applyFill="1" applyBorder="1" applyAlignment="1" applyProtection="1">
      <alignment vertical="center"/>
    </xf>
    <xf numFmtId="165" fontId="14" fillId="6" borderId="0" xfId="22" applyNumberFormat="1" applyFont="1" applyFill="1" applyBorder="1" applyAlignment="1" applyProtection="1">
      <alignment vertical="center"/>
    </xf>
    <xf numFmtId="41" fontId="15" fillId="6" borderId="0" xfId="18" applyNumberFormat="1" applyFont="1" applyFill="1" applyAlignment="1">
      <alignment horizontal="right" vertical="center"/>
    </xf>
    <xf numFmtId="41" fontId="15" fillId="4" borderId="0" xfId="12" applyNumberFormat="1" applyFont="1" applyFill="1" applyBorder="1" applyAlignment="1">
      <alignment horizontal="right" vertical="center"/>
    </xf>
    <xf numFmtId="41" fontId="15" fillId="5" borderId="0" xfId="12" applyNumberFormat="1" applyFont="1" applyFill="1" applyBorder="1" applyAlignment="1">
      <alignment horizontal="right" vertical="center"/>
    </xf>
    <xf numFmtId="41" fontId="15" fillId="4" borderId="0" xfId="18" applyNumberFormat="1" applyFont="1" applyFill="1" applyAlignment="1">
      <alignment vertical="center"/>
    </xf>
    <xf numFmtId="41" fontId="15" fillId="0" borderId="0" xfId="18" applyNumberFormat="1" applyFont="1" applyAlignment="1">
      <alignment horizontal="right" vertical="center"/>
    </xf>
    <xf numFmtId="41" fontId="15" fillId="6" borderId="0" xfId="12" applyNumberFormat="1" applyFont="1" applyFill="1" applyBorder="1" applyAlignment="1">
      <alignment horizontal="right" vertical="center"/>
    </xf>
    <xf numFmtId="41" fontId="15" fillId="0" borderId="0" xfId="12" applyNumberFormat="1" applyFont="1" applyFill="1" applyBorder="1" applyAlignment="1">
      <alignment horizontal="right" vertical="center"/>
    </xf>
    <xf numFmtId="44" fontId="15" fillId="6" borderId="0" xfId="8" applyFont="1" applyFill="1" applyBorder="1" applyAlignment="1">
      <alignment vertical="center"/>
    </xf>
    <xf numFmtId="43" fontId="15" fillId="0" borderId="0" xfId="8" applyNumberFormat="1" applyFont="1" applyFill="1" applyBorder="1" applyAlignment="1">
      <alignment vertical="center"/>
    </xf>
    <xf numFmtId="43" fontId="15" fillId="6" borderId="0" xfId="14" applyNumberFormat="1" applyFont="1" applyFill="1" applyAlignment="1">
      <alignment vertical="center"/>
    </xf>
    <xf numFmtId="42" fontId="15" fillId="0" borderId="1" xfId="24" applyNumberFormat="1" applyFont="1" applyBorder="1" applyAlignment="1" applyProtection="1">
      <alignment horizontal="right" vertical="center"/>
    </xf>
    <xf numFmtId="41" fontId="15" fillId="6" borderId="7" xfId="6" applyNumberFormat="1" applyFont="1" applyFill="1" applyBorder="1" applyAlignment="1" applyProtection="1">
      <alignment vertical="center"/>
    </xf>
    <xf numFmtId="165" fontId="15" fillId="6" borderId="0" xfId="12" applyNumberFormat="1" applyFont="1" applyFill="1" applyBorder="1" applyAlignment="1" applyProtection="1">
      <alignment vertical="center"/>
    </xf>
    <xf numFmtId="165" fontId="15" fillId="6" borderId="0" xfId="12" applyNumberFormat="1" applyFont="1" applyFill="1" applyBorder="1" applyAlignment="1" applyProtection="1">
      <alignment horizontal="right" vertical="center"/>
    </xf>
    <xf numFmtId="41" fontId="15" fillId="2" borderId="0" xfId="1" applyNumberFormat="1" applyFont="1" applyFill="1" applyBorder="1" applyAlignment="1">
      <alignment vertical="center"/>
    </xf>
    <xf numFmtId="41" fontId="15" fillId="0" borderId="7" xfId="6" applyNumberFormat="1" applyFont="1" applyBorder="1" applyAlignment="1">
      <alignment horizontal="right" vertical="center"/>
    </xf>
    <xf numFmtId="41" fontId="15" fillId="6" borderId="0" xfId="1" applyNumberFormat="1" applyFont="1" applyFill="1" applyBorder="1" applyAlignment="1">
      <alignment vertical="center"/>
    </xf>
    <xf numFmtId="10" fontId="15" fillId="0" borderId="0" xfId="24" applyNumberFormat="1" applyFont="1" applyFill="1" applyAlignment="1">
      <alignment vertical="center"/>
    </xf>
    <xf numFmtId="170" fontId="15" fillId="6" borderId="0" xfId="1" applyNumberFormat="1" applyFont="1" applyFill="1" applyBorder="1" applyAlignment="1">
      <alignment vertical="center"/>
    </xf>
    <xf numFmtId="42" fontId="15" fillId="6" borderId="4" xfId="8" applyNumberFormat="1" applyFont="1" applyFill="1" applyBorder="1" applyAlignment="1" applyProtection="1">
      <alignment vertical="center"/>
    </xf>
    <xf numFmtId="41" fontId="15" fillId="0" borderId="7" xfId="1" applyNumberFormat="1" applyFont="1" applyFill="1" applyBorder="1" applyAlignment="1">
      <alignment vertical="center"/>
    </xf>
    <xf numFmtId="41" fontId="14" fillId="2" borderId="4" xfId="1" applyNumberFormat="1" applyFont="1" applyFill="1" applyBorder="1" applyAlignment="1" applyProtection="1">
      <alignment vertical="center"/>
    </xf>
    <xf numFmtId="41" fontId="15" fillId="2" borderId="4" xfId="1" applyNumberFormat="1" applyFont="1" applyFill="1" applyBorder="1" applyAlignment="1" applyProtection="1">
      <alignment vertical="center"/>
    </xf>
    <xf numFmtId="41" fontId="15" fillId="0" borderId="0" xfId="8" applyNumberFormat="1" applyFont="1" applyFill="1" applyBorder="1" applyAlignment="1" applyProtection="1"/>
    <xf numFmtId="41" fontId="15" fillId="6" borderId="7" xfId="8" applyNumberFormat="1" applyFont="1" applyFill="1" applyBorder="1" applyAlignment="1" applyProtection="1">
      <alignment vertical="center"/>
    </xf>
    <xf numFmtId="42" fontId="15" fillId="6" borderId="13" xfId="1" applyNumberFormat="1" applyFont="1" applyFill="1" applyBorder="1" applyAlignment="1" applyProtection="1">
      <alignment vertical="center"/>
    </xf>
    <xf numFmtId="41" fontId="15" fillId="0" borderId="0" xfId="8" applyNumberFormat="1" applyFont="1" applyFill="1" applyBorder="1" applyAlignment="1" applyProtection="1">
      <alignment vertical="center"/>
    </xf>
    <xf numFmtId="0" fontId="14" fillId="6" borderId="0" xfId="18" applyFont="1" applyFill="1" applyAlignment="1">
      <alignment horizontal="left" vertical="center" indent="1"/>
    </xf>
    <xf numFmtId="0" fontId="14" fillId="0" borderId="0" xfId="18" applyFont="1" applyAlignment="1">
      <alignment horizontal="left" vertical="center" indent="1"/>
    </xf>
    <xf numFmtId="41" fontId="14" fillId="5" borderId="0" xfId="8" applyNumberFormat="1" applyFont="1" applyFill="1" applyBorder="1" applyAlignment="1" applyProtection="1">
      <alignment vertical="center"/>
    </xf>
    <xf numFmtId="43" fontId="14" fillId="6" borderId="0" xfId="8" applyNumberFormat="1" applyFont="1" applyFill="1" applyBorder="1" applyAlignment="1">
      <alignment vertical="center"/>
    </xf>
    <xf numFmtId="43" fontId="14" fillId="5" borderId="0" xfId="8" applyNumberFormat="1" applyFont="1" applyFill="1" applyBorder="1" applyAlignment="1">
      <alignment vertical="center"/>
    </xf>
    <xf numFmtId="41" fontId="15" fillId="5" borderId="0" xfId="0" applyNumberFormat="1" applyFont="1" applyFill="1" applyAlignment="1">
      <alignment vertical="center"/>
    </xf>
    <xf numFmtId="0" fontId="35" fillId="0" borderId="0" xfId="15" applyFont="1" applyAlignment="1">
      <alignment vertical="center" wrapText="1"/>
    </xf>
    <xf numFmtId="41" fontId="49" fillId="9" borderId="0" xfId="8" applyNumberFormat="1" applyFont="1" applyFill="1" applyBorder="1" applyAlignment="1" applyProtection="1">
      <alignment vertical="center"/>
    </xf>
    <xf numFmtId="0" fontId="15" fillId="6" borderId="0" xfId="20" applyFont="1" applyFill="1" applyAlignment="1">
      <alignment horizontal="left" vertical="center"/>
    </xf>
    <xf numFmtId="42" fontId="14" fillId="5" borderId="0" xfId="8" applyNumberFormat="1" applyFont="1" applyFill="1" applyBorder="1" applyAlignment="1">
      <alignment vertical="center"/>
    </xf>
    <xf numFmtId="42" fontId="15" fillId="5" borderId="0" xfId="8" applyNumberFormat="1" applyFont="1" applyFill="1" applyBorder="1" applyAlignment="1">
      <alignment vertical="center"/>
    </xf>
    <xf numFmtId="42" fontId="14" fillId="6" borderId="0" xfId="0" applyNumberFormat="1" applyFont="1" applyFill="1" applyAlignment="1">
      <alignment horizontal="right" vertical="center"/>
    </xf>
    <xf numFmtId="42" fontId="15" fillId="6" borderId="0" xfId="0" applyNumberFormat="1" applyFont="1" applyFill="1" applyAlignment="1">
      <alignment horizontal="right" vertical="center"/>
    </xf>
    <xf numFmtId="168" fontId="7" fillId="0" borderId="0" xfId="19" applyFont="1" applyAlignment="1">
      <alignment horizontal="right" vertical="center"/>
    </xf>
    <xf numFmtId="0" fontId="14" fillId="0" borderId="0" xfId="20" applyFont="1" applyAlignment="1">
      <alignment horizontal="left" vertical="center" wrapText="1"/>
    </xf>
    <xf numFmtId="41" fontId="14" fillId="4" borderId="0" xfId="6" applyNumberFormat="1" applyFont="1" applyFill="1" applyBorder="1" applyAlignment="1" applyProtection="1">
      <alignment vertical="center"/>
    </xf>
    <xf numFmtId="41" fontId="15" fillId="4" borderId="0" xfId="6" applyNumberFormat="1" applyFont="1" applyFill="1" applyBorder="1" applyAlignment="1" applyProtection="1">
      <alignment vertical="center"/>
    </xf>
    <xf numFmtId="42" fontId="14" fillId="4" borderId="13" xfId="6" applyNumberFormat="1" applyFont="1" applyFill="1" applyBorder="1" applyAlignment="1" applyProtection="1">
      <alignment horizontal="center" vertical="center"/>
    </xf>
    <xf numFmtId="42" fontId="15" fillId="4" borderId="13" xfId="6" applyNumberFormat="1" applyFont="1" applyFill="1" applyBorder="1" applyAlignment="1" applyProtection="1">
      <alignment horizontal="center" vertical="center"/>
    </xf>
    <xf numFmtId="0" fontId="12" fillId="0" borderId="3" xfId="20" applyBorder="1" applyAlignment="1">
      <alignment horizontal="right" vertical="center"/>
    </xf>
    <xf numFmtId="0" fontId="12" fillId="0" borderId="0" xfId="20" applyAlignment="1">
      <alignment horizontal="right" vertical="center"/>
    </xf>
    <xf numFmtId="0" fontId="7" fillId="0" borderId="0" xfId="0" applyFont="1" applyAlignment="1">
      <alignment horizontal="left"/>
    </xf>
    <xf numFmtId="166" fontId="30" fillId="0" borderId="15" xfId="14" applyNumberFormat="1" applyFont="1" applyBorder="1" applyAlignment="1">
      <alignment vertical="center"/>
    </xf>
    <xf numFmtId="42" fontId="15" fillId="6" borderId="4" xfId="6" applyNumberFormat="1" applyFont="1" applyFill="1" applyBorder="1" applyAlignment="1" applyProtection="1">
      <alignment horizontal="center" vertical="center"/>
    </xf>
    <xf numFmtId="0" fontId="15" fillId="0" borderId="0" xfId="18" applyFont="1" applyAlignment="1">
      <alignment horizontal="center" vertical="center"/>
    </xf>
    <xf numFmtId="41" fontId="15" fillId="6" borderId="0" xfId="1" applyNumberFormat="1" applyFont="1" applyFill="1" applyBorder="1" applyAlignment="1">
      <alignment horizontal="center" vertical="center"/>
    </xf>
    <xf numFmtId="41" fontId="15" fillId="0" borderId="0" xfId="1" applyNumberFormat="1" applyFont="1" applyFill="1" applyBorder="1" applyAlignment="1">
      <alignment horizontal="center" vertical="center"/>
    </xf>
    <xf numFmtId="41" fontId="15" fillId="6" borderId="7" xfId="1" applyNumberFormat="1" applyFont="1" applyFill="1" applyBorder="1" applyAlignment="1">
      <alignment horizontal="center" vertical="center"/>
    </xf>
    <xf numFmtId="41" fontId="15" fillId="0" borderId="7" xfId="1" applyNumberFormat="1" applyFont="1" applyFill="1" applyBorder="1" applyAlignment="1" applyProtection="1">
      <alignment horizontal="center" vertical="center"/>
    </xf>
    <xf numFmtId="41" fontId="15" fillId="6" borderId="4" xfId="1" applyNumberFormat="1" applyFont="1" applyFill="1" applyBorder="1" applyAlignment="1" applyProtection="1">
      <alignment horizontal="center" vertical="center"/>
    </xf>
    <xf numFmtId="41" fontId="15" fillId="0" borderId="13" xfId="1" applyNumberFormat="1" applyFont="1" applyFill="1" applyBorder="1" applyAlignment="1" applyProtection="1">
      <alignment horizontal="center" vertical="center"/>
    </xf>
    <xf numFmtId="41" fontId="15" fillId="6" borderId="0" xfId="1" applyNumberFormat="1" applyFont="1" applyFill="1" applyBorder="1" applyAlignment="1" applyProtection="1">
      <alignment horizontal="center" vertical="center"/>
    </xf>
    <xf numFmtId="41" fontId="15" fillId="6" borderId="13" xfId="1" applyNumberFormat="1" applyFont="1" applyFill="1" applyBorder="1" applyAlignment="1" applyProtection="1">
      <alignment horizontal="center" vertical="center"/>
    </xf>
    <xf numFmtId="42" fontId="15" fillId="6" borderId="1" xfId="8" applyNumberFormat="1" applyFont="1" applyFill="1" applyBorder="1" applyAlignment="1" applyProtection="1">
      <alignment vertical="center"/>
    </xf>
    <xf numFmtId="39" fontId="15" fillId="6" borderId="0" xfId="6" applyNumberFormat="1" applyFont="1" applyFill="1" applyBorder="1" applyAlignment="1" applyProtection="1">
      <alignment horizontal="right" vertical="center"/>
    </xf>
    <xf numFmtId="3" fontId="15" fillId="5" borderId="0" xfId="6" applyNumberFormat="1" applyFont="1" applyFill="1" applyBorder="1" applyAlignment="1" applyProtection="1">
      <alignment horizontal="right" vertical="center"/>
    </xf>
    <xf numFmtId="166" fontId="30" fillId="0" borderId="1" xfId="14" applyNumberFormat="1" applyFont="1" applyBorder="1" applyAlignment="1">
      <alignment vertical="center"/>
    </xf>
    <xf numFmtId="0" fontId="14" fillId="4" borderId="0" xfId="15" applyFont="1" applyFill="1" applyAlignment="1">
      <alignment horizontal="left" vertical="center" wrapText="1" indent="2"/>
    </xf>
    <xf numFmtId="49" fontId="14" fillId="6" borderId="0" xfId="15" applyNumberFormat="1" applyFont="1" applyFill="1" applyAlignment="1">
      <alignment horizontal="left" vertical="center" indent="2"/>
    </xf>
    <xf numFmtId="49" fontId="14" fillId="0" borderId="0" xfId="15" applyNumberFormat="1" applyFont="1" applyAlignment="1">
      <alignment horizontal="left" vertical="center" indent="2"/>
    </xf>
    <xf numFmtId="169" fontId="15" fillId="4" borderId="0" xfId="18" applyNumberFormat="1" applyFont="1" applyFill="1" applyAlignment="1">
      <alignment horizontal="right" vertical="center"/>
    </xf>
    <xf numFmtId="0" fontId="15" fillId="4" borderId="0" xfId="15" applyFont="1" applyFill="1" applyAlignment="1">
      <alignment vertical="center"/>
    </xf>
    <xf numFmtId="174" fontId="15" fillId="4" borderId="0" xfId="8" applyNumberFormat="1" applyFont="1" applyFill="1" applyBorder="1" applyAlignment="1" applyProtection="1">
      <alignment horizontal="right" vertical="center"/>
    </xf>
    <xf numFmtId="41" fontId="15" fillId="4" borderId="0" xfId="15" applyNumberFormat="1" applyFont="1" applyFill="1" applyAlignment="1">
      <alignment horizontal="right" vertical="center"/>
    </xf>
    <xf numFmtId="165" fontId="15" fillId="4" borderId="0" xfId="24" applyNumberFormat="1" applyFont="1" applyFill="1" applyBorder="1" applyAlignment="1" applyProtection="1">
      <alignment horizontal="right" vertical="center"/>
    </xf>
    <xf numFmtId="175" fontId="15" fillId="4" borderId="0" xfId="1" applyNumberFormat="1" applyFont="1" applyFill="1" applyBorder="1" applyAlignment="1" applyProtection="1">
      <alignment horizontal="right" vertical="center"/>
    </xf>
    <xf numFmtId="166" fontId="37" fillId="4" borderId="0" xfId="15" applyNumberFormat="1" applyFont="1" applyFill="1" applyAlignment="1">
      <alignment vertical="center"/>
    </xf>
    <xf numFmtId="0" fontId="12" fillId="4" borderId="0" xfId="20" applyFill="1" applyAlignment="1">
      <alignment vertical="center"/>
    </xf>
    <xf numFmtId="0" fontId="14" fillId="0" borderId="0" xfId="18" applyFont="1" applyAlignment="1">
      <alignment vertical="center" wrapText="1"/>
    </xf>
    <xf numFmtId="0" fontId="14" fillId="0" borderId="0" xfId="0" applyFont="1"/>
    <xf numFmtId="41" fontId="14" fillId="6" borderId="9" xfId="15" applyNumberFormat="1" applyFont="1" applyFill="1" applyBorder="1" applyAlignment="1">
      <alignment horizontal="right" vertical="center"/>
    </xf>
    <xf numFmtId="165" fontId="14" fillId="0" borderId="9" xfId="24" applyNumberFormat="1" applyFont="1" applyFill="1" applyBorder="1" applyAlignment="1" applyProtection="1">
      <alignment horizontal="right" vertical="center"/>
    </xf>
    <xf numFmtId="175" fontId="14" fillId="5" borderId="9" xfId="1" applyNumberFormat="1" applyFont="1" applyFill="1" applyBorder="1" applyAlignment="1" applyProtection="1">
      <alignment horizontal="right" vertical="center"/>
    </xf>
    <xf numFmtId="166" fontId="37" fillId="0" borderId="18" xfId="15" applyNumberFormat="1" applyFont="1" applyBorder="1" applyAlignment="1">
      <alignment vertical="center"/>
    </xf>
    <xf numFmtId="44" fontId="14" fillId="0" borderId="17" xfId="8" applyFont="1" applyFill="1" applyBorder="1" applyAlignment="1" applyProtection="1">
      <alignment horizontal="right" vertical="center"/>
    </xf>
    <xf numFmtId="174" fontId="14" fillId="0" borderId="14" xfId="8" applyNumberFormat="1" applyFont="1" applyFill="1" applyBorder="1" applyAlignment="1" applyProtection="1">
      <alignment horizontal="right" vertical="center"/>
    </xf>
    <xf numFmtId="41" fontId="14" fillId="6" borderId="8" xfId="1" applyNumberFormat="1" applyFont="1" applyFill="1" applyBorder="1" applyAlignment="1" applyProtection="1">
      <alignment horizontal="right" vertical="center"/>
    </xf>
    <xf numFmtId="165" fontId="14" fillId="0" borderId="8" xfId="24" applyNumberFormat="1" applyFont="1" applyFill="1" applyBorder="1" applyAlignment="1" applyProtection="1">
      <alignment horizontal="right" vertical="center"/>
    </xf>
    <xf numFmtId="175" fontId="14" fillId="5" borderId="8" xfId="1" applyNumberFormat="1" applyFont="1" applyFill="1" applyBorder="1" applyAlignment="1" applyProtection="1">
      <alignment horizontal="right" vertical="center"/>
    </xf>
    <xf numFmtId="166" fontId="41" fillId="0" borderId="15" xfId="15" applyNumberFormat="1" applyFont="1" applyBorder="1" applyAlignment="1">
      <alignment vertical="center"/>
    </xf>
    <xf numFmtId="41" fontId="14" fillId="6" borderId="8" xfId="15" applyNumberFormat="1" applyFont="1" applyFill="1" applyBorder="1" applyAlignment="1">
      <alignment horizontal="right" vertical="center"/>
    </xf>
    <xf numFmtId="175" fontId="14" fillId="6" borderId="8" xfId="1" applyNumberFormat="1" applyFont="1" applyFill="1" applyBorder="1" applyAlignment="1" applyProtection="1">
      <alignment horizontal="right" vertical="center"/>
    </xf>
    <xf numFmtId="166" fontId="37" fillId="0" borderId="15" xfId="15" applyNumberFormat="1" applyFont="1" applyBorder="1" applyAlignment="1">
      <alignment vertical="center"/>
    </xf>
    <xf numFmtId="44" fontId="14" fillId="0" borderId="14" xfId="8" applyFont="1" applyFill="1" applyBorder="1" applyAlignment="1" applyProtection="1">
      <alignment horizontal="right" vertical="center"/>
    </xf>
    <xf numFmtId="44" fontId="14" fillId="0" borderId="0" xfId="8" applyFont="1" applyFill="1" applyBorder="1" applyAlignment="1" applyProtection="1">
      <alignment horizontal="right" vertical="center"/>
    </xf>
    <xf numFmtId="0" fontId="14" fillId="4" borderId="0" xfId="15" applyFont="1" applyFill="1" applyAlignment="1">
      <alignment horizontal="left" vertical="center"/>
    </xf>
    <xf numFmtId="0" fontId="0" fillId="4" borderId="0" xfId="0" applyFill="1"/>
    <xf numFmtId="0" fontId="15" fillId="4" borderId="4" xfId="15" quotePrefix="1" applyFont="1" applyFill="1" applyBorder="1" applyAlignment="1">
      <alignment horizontal="left" vertical="center"/>
    </xf>
    <xf numFmtId="41" fontId="14" fillId="4" borderId="4" xfId="1" applyNumberFormat="1" applyFont="1" applyFill="1" applyBorder="1" applyAlignment="1">
      <alignment vertical="center"/>
    </xf>
    <xf numFmtId="41" fontId="15" fillId="4" borderId="4" xfId="1" applyNumberFormat="1" applyFont="1" applyFill="1" applyBorder="1" applyAlignment="1">
      <alignment vertical="center"/>
    </xf>
    <xf numFmtId="41" fontId="15" fillId="4" borderId="4" xfId="15" applyNumberFormat="1" applyFont="1" applyFill="1" applyBorder="1" applyAlignment="1">
      <alignment horizontal="center" vertical="center"/>
    </xf>
    <xf numFmtId="0" fontId="14" fillId="6" borderId="4" xfId="15" quotePrefix="1" applyFont="1" applyFill="1" applyBorder="1" applyAlignment="1">
      <alignment horizontal="left" vertical="center"/>
    </xf>
    <xf numFmtId="41" fontId="14" fillId="6" borderId="4" xfId="1" applyNumberFormat="1" applyFont="1" applyFill="1" applyBorder="1" applyAlignment="1">
      <alignment vertical="center"/>
    </xf>
    <xf numFmtId="41" fontId="15" fillId="6" borderId="4" xfId="1" applyNumberFormat="1" applyFont="1" applyFill="1" applyBorder="1" applyAlignment="1">
      <alignment vertical="center"/>
    </xf>
    <xf numFmtId="41" fontId="49" fillId="0" borderId="0" xfId="1" applyNumberFormat="1" applyFont="1" applyFill="1" applyAlignment="1">
      <alignment vertical="center"/>
    </xf>
    <xf numFmtId="41" fontId="49" fillId="0" borderId="0" xfId="15" applyNumberFormat="1" applyFont="1" applyAlignment="1">
      <alignment horizontal="center" vertical="center"/>
    </xf>
    <xf numFmtId="0" fontId="14" fillId="0" borderId="0" xfId="51" applyFont="1" applyAlignment="1">
      <alignment horizontal="left" vertical="center" indent="1"/>
    </xf>
    <xf numFmtId="0" fontId="14" fillId="5" borderId="0" xfId="18" applyFont="1" applyFill="1" applyAlignment="1">
      <alignment horizontal="left" vertical="center" wrapText="1" indent="1"/>
    </xf>
    <xf numFmtId="3" fontId="15" fillId="0" borderId="0" xfId="6" applyNumberFormat="1" applyFont="1" applyFill="1" applyBorder="1" applyAlignment="1" applyProtection="1">
      <alignment horizontal="right" vertical="center"/>
    </xf>
    <xf numFmtId="165" fontId="15" fillId="0" borderId="0" xfId="24" applyNumberFormat="1" applyFont="1" applyFill="1" applyBorder="1" applyAlignment="1" applyProtection="1">
      <alignment horizontal="right" vertical="center"/>
    </xf>
    <xf numFmtId="0" fontId="21" fillId="0" borderId="0" xfId="18" applyFont="1" applyAlignment="1">
      <alignment horizontal="left" vertical="center" wrapText="1"/>
    </xf>
    <xf numFmtId="42" fontId="15" fillId="6" borderId="0" xfId="15" applyNumberFormat="1" applyFont="1" applyFill="1" applyAlignment="1">
      <alignment horizontal="right" vertical="center"/>
    </xf>
    <xf numFmtId="41" fontId="15" fillId="0" borderId="0" xfId="15" applyNumberFormat="1" applyFont="1" applyAlignment="1">
      <alignment horizontal="right" vertical="center"/>
    </xf>
    <xf numFmtId="41" fontId="14" fillId="5" borderId="4" xfId="1" applyNumberFormat="1" applyFont="1" applyFill="1" applyBorder="1" applyAlignment="1">
      <alignment vertical="center"/>
    </xf>
    <xf numFmtId="0" fontId="15" fillId="5" borderId="4" xfId="15" applyFont="1" applyFill="1" applyBorder="1" applyAlignment="1">
      <alignment horizontal="left" vertical="center"/>
    </xf>
    <xf numFmtId="41" fontId="15" fillId="5" borderId="4" xfId="1" applyNumberFormat="1" applyFont="1" applyFill="1" applyBorder="1" applyAlignment="1">
      <alignment vertical="center"/>
    </xf>
    <xf numFmtId="41" fontId="14" fillId="5" borderId="0" xfId="1" applyNumberFormat="1" applyFont="1" applyFill="1" applyAlignment="1">
      <alignment vertical="center"/>
    </xf>
    <xf numFmtId="41" fontId="15" fillId="5" borderId="0" xfId="15" applyNumberFormat="1" applyFont="1" applyFill="1" applyAlignment="1">
      <alignment horizontal="right" vertical="center"/>
    </xf>
    <xf numFmtId="173" fontId="15" fillId="5" borderId="0" xfId="14" applyNumberFormat="1" applyFont="1" applyFill="1" applyAlignment="1">
      <alignment vertical="center"/>
    </xf>
    <xf numFmtId="41" fontId="15" fillId="5" borderId="7" xfId="8" applyNumberFormat="1" applyFont="1" applyFill="1" applyBorder="1" applyAlignment="1" applyProtection="1">
      <alignment vertical="center"/>
    </xf>
    <xf numFmtId="3" fontId="15" fillId="5" borderId="13" xfId="6" applyNumberFormat="1" applyFont="1" applyFill="1" applyBorder="1" applyAlignment="1" applyProtection="1">
      <alignment horizontal="right" vertical="center"/>
    </xf>
    <xf numFmtId="41" fontId="45" fillId="0" borderId="0" xfId="1" applyNumberFormat="1" applyFont="1" applyFill="1" applyAlignment="1">
      <alignment vertical="center"/>
    </xf>
    <xf numFmtId="0" fontId="35" fillId="0" borderId="0" xfId="20" applyFont="1" applyAlignment="1">
      <alignment horizontal="left" vertical="center" wrapText="1"/>
    </xf>
    <xf numFmtId="170" fontId="15" fillId="4" borderId="0" xfId="8" applyNumberFormat="1" applyFont="1" applyFill="1" applyBorder="1" applyAlignment="1" applyProtection="1">
      <alignment vertical="center"/>
    </xf>
    <xf numFmtId="42" fontId="14" fillId="4" borderId="0" xfId="8" applyNumberFormat="1" applyFont="1" applyFill="1" applyBorder="1" applyAlignment="1" applyProtection="1">
      <alignment vertical="center"/>
    </xf>
    <xf numFmtId="42" fontId="15" fillId="4" borderId="0" xfId="8" applyNumberFormat="1" applyFont="1" applyFill="1" applyBorder="1" applyAlignment="1" applyProtection="1">
      <alignment vertical="center"/>
    </xf>
    <xf numFmtId="49" fontId="8" fillId="5" borderId="0" xfId="15" applyNumberFormat="1" applyFont="1" applyFill="1" applyAlignment="1">
      <alignment horizontal="left" vertical="center"/>
    </xf>
    <xf numFmtId="0" fontId="14" fillId="0" borderId="0" xfId="0" applyFont="1" applyAlignment="1">
      <alignment horizontal="right"/>
    </xf>
    <xf numFmtId="0" fontId="14" fillId="0" borderId="0" xfId="0" applyFont="1" applyAlignment="1">
      <alignment horizontal="left" vertical="center" indent="2"/>
    </xf>
    <xf numFmtId="43" fontId="15" fillId="5" borderId="0" xfId="8" applyNumberFormat="1" applyFont="1" applyFill="1" applyBorder="1" applyAlignment="1">
      <alignment vertical="center"/>
    </xf>
    <xf numFmtId="44" fontId="15" fillId="5" borderId="0" xfId="8" applyFont="1" applyFill="1" applyBorder="1" applyAlignment="1">
      <alignment vertical="center"/>
    </xf>
    <xf numFmtId="175" fontId="15" fillId="5" borderId="0" xfId="1" applyNumberFormat="1" applyFont="1" applyFill="1" applyBorder="1" applyAlignment="1" applyProtection="1">
      <alignment horizontal="right" vertical="center"/>
    </xf>
    <xf numFmtId="174" fontId="15" fillId="0" borderId="0" xfId="8" applyNumberFormat="1" applyFont="1" applyFill="1" applyBorder="1" applyAlignment="1" applyProtection="1">
      <alignment horizontal="right" vertical="center"/>
    </xf>
    <xf numFmtId="42" fontId="15" fillId="5" borderId="0" xfId="0" applyNumberFormat="1" applyFont="1" applyFill="1" applyAlignment="1">
      <alignment horizontal="right" vertical="center"/>
    </xf>
    <xf numFmtId="39" fontId="15" fillId="4" borderId="0" xfId="6" applyNumberFormat="1" applyFont="1" applyFill="1" applyBorder="1" applyAlignment="1" applyProtection="1">
      <alignment horizontal="right" vertical="center"/>
    </xf>
    <xf numFmtId="0" fontId="60" fillId="0" borderId="0" xfId="15" applyFont="1" applyAlignment="1">
      <alignment vertical="center" wrapText="1"/>
    </xf>
    <xf numFmtId="168" fontId="7" fillId="0" borderId="0" xfId="19" applyFont="1" applyAlignment="1">
      <alignment horizontal="right" vertical="center"/>
    </xf>
  </cellXfs>
  <cellStyles count="60">
    <cellStyle name="Comma" xfId="1" builtinId="3"/>
    <cellStyle name="Comma [0] 2" xfId="2" xr:uid="{00000000-0005-0000-0000-000001000000}"/>
    <cellStyle name="Comma [0] 2 2" xfId="3" xr:uid="{00000000-0005-0000-0000-000002000000}"/>
    <cellStyle name="Comma 10 3" xfId="57" xr:uid="{00000000-0005-0000-0000-000003000000}"/>
    <cellStyle name="Comma 2" xfId="4" xr:uid="{00000000-0005-0000-0000-000004000000}"/>
    <cellStyle name="Comma 2 2" xfId="5" xr:uid="{00000000-0005-0000-0000-000005000000}"/>
    <cellStyle name="Comma 2 2 2" xfId="6" xr:uid="{00000000-0005-0000-0000-000006000000}"/>
    <cellStyle name="Comma 2 3" xfId="7" xr:uid="{00000000-0005-0000-0000-000007000000}"/>
    <cellStyle name="Currency" xfId="8" builtinId="4"/>
    <cellStyle name="Currency [0] 2" xfId="9" xr:uid="{00000000-0005-0000-0000-000009000000}"/>
    <cellStyle name="Currency [0] 2 2" xfId="10" xr:uid="{00000000-0005-0000-0000-00000A000000}"/>
    <cellStyle name="Currency 10 2" xfId="56" xr:uid="{00000000-0005-0000-0000-00000B000000}"/>
    <cellStyle name="Currency 2" xfId="11" xr:uid="{00000000-0005-0000-0000-00000C000000}"/>
    <cellStyle name="Currency 2 2" xfId="12" xr:uid="{00000000-0005-0000-0000-00000D000000}"/>
    <cellStyle name="Currency 3" xfId="52" xr:uid="{00000000-0005-0000-0000-00000E000000}"/>
    <cellStyle name="Currency 3 2" xfId="54" xr:uid="{00000000-0005-0000-0000-00000F000000}"/>
    <cellStyle name="Double Line 25.5" xfId="13" xr:uid="{00000000-0005-0000-0000-000010000000}"/>
    <cellStyle name="Grey" xfId="29" xr:uid="{00000000-0005-0000-0000-000011000000}"/>
    <cellStyle name="Input [yellow]" xfId="30" xr:uid="{00000000-0005-0000-0000-000012000000}"/>
    <cellStyle name="no dec" xfId="31" xr:uid="{00000000-0005-0000-0000-000013000000}"/>
    <cellStyle name="Normal" xfId="0" builtinId="0"/>
    <cellStyle name="Normal - Style1" xfId="32" xr:uid="{00000000-0005-0000-0000-000015000000}"/>
    <cellStyle name="Normal 2" xfId="14" xr:uid="{00000000-0005-0000-0000-000016000000}"/>
    <cellStyle name="Normal 2 2" xfId="15" xr:uid="{00000000-0005-0000-0000-000017000000}"/>
    <cellStyle name="Normal 2 2 2" xfId="27" xr:uid="{00000000-0005-0000-0000-000018000000}"/>
    <cellStyle name="Normal 26" xfId="46" xr:uid="{00000000-0005-0000-0000-000019000000}"/>
    <cellStyle name="Normal 26 2" xfId="51" xr:uid="{00000000-0005-0000-0000-00001A000000}"/>
    <cellStyle name="Normal 26 2 2" xfId="53" xr:uid="{00000000-0005-0000-0000-00001B000000}"/>
    <cellStyle name="Normal 3" xfId="26" xr:uid="{00000000-0005-0000-0000-00001C000000}"/>
    <cellStyle name="Normal 3 2" xfId="44" xr:uid="{00000000-0005-0000-0000-00001D000000}"/>
    <cellStyle name="Normal 3 2 2" xfId="49" xr:uid="{00000000-0005-0000-0000-00001E000000}"/>
    <cellStyle name="Normal 3 3" xfId="47" xr:uid="{00000000-0005-0000-0000-00001F000000}"/>
    <cellStyle name="Normal 4" xfId="33" xr:uid="{00000000-0005-0000-0000-000020000000}"/>
    <cellStyle name="Normal 5" xfId="43" xr:uid="{00000000-0005-0000-0000-000021000000}"/>
    <cellStyle name="Normal 6" xfId="55" xr:uid="{00000000-0005-0000-0000-000022000000}"/>
    <cellStyle name="Normal 7" xfId="59" xr:uid="{07568F7D-7750-4AD6-B971-77FA12FBB9B9}"/>
    <cellStyle name="Normal_4Q00 - Cingular Earnings" xfId="16" xr:uid="{00000000-0005-0000-0000-000023000000}"/>
    <cellStyle name="Normal_Master 2" xfId="17" xr:uid="{00000000-0005-0000-0000-000024000000}"/>
    <cellStyle name="Normal_Master 2 2 2" xfId="18" xr:uid="{00000000-0005-0000-0000-000025000000}"/>
    <cellStyle name="Normal_Q303.CF.Flat1" xfId="19" xr:uid="{00000000-0005-0000-0000-000026000000}"/>
    <cellStyle name="Normal_wireless" xfId="20" xr:uid="{00000000-0005-0000-0000-000027000000}"/>
    <cellStyle name="Output Line Items" xfId="34" xr:uid="{00000000-0005-0000-0000-000028000000}"/>
    <cellStyle name="Percent" xfId="21" builtinId="5"/>
    <cellStyle name="Percent [0]" xfId="58" xr:uid="{00000000-0005-0000-0000-00002A000000}"/>
    <cellStyle name="Percent [2]" xfId="35" xr:uid="{00000000-0005-0000-0000-00002B000000}"/>
    <cellStyle name="Percent 2" xfId="22" xr:uid="{00000000-0005-0000-0000-00002C000000}"/>
    <cellStyle name="Percent 2 2" xfId="23" xr:uid="{00000000-0005-0000-0000-00002D000000}"/>
    <cellStyle name="Percent 2 2 2" xfId="24" xr:uid="{00000000-0005-0000-0000-00002E000000}"/>
    <cellStyle name="Percent 2 3" xfId="25" xr:uid="{00000000-0005-0000-0000-00002F000000}"/>
    <cellStyle name="Percent 3" xfId="28" xr:uid="{00000000-0005-0000-0000-000030000000}"/>
    <cellStyle name="Percent 3 2" xfId="45" xr:uid="{00000000-0005-0000-0000-000031000000}"/>
    <cellStyle name="Percent 3 2 2" xfId="50" xr:uid="{00000000-0005-0000-0000-000032000000}"/>
    <cellStyle name="Percent 3 3" xfId="48" xr:uid="{00000000-0005-0000-0000-000033000000}"/>
    <cellStyle name="SPOl" xfId="36" xr:uid="{00000000-0005-0000-0000-000034000000}"/>
    <cellStyle name="Style 1" xfId="37" xr:uid="{00000000-0005-0000-0000-000035000000}"/>
    <cellStyle name="Style 2" xfId="38" xr:uid="{00000000-0005-0000-0000-000036000000}"/>
    <cellStyle name="Style 3" xfId="39" xr:uid="{00000000-0005-0000-0000-000037000000}"/>
    <cellStyle name="Style 4" xfId="40" xr:uid="{00000000-0005-0000-0000-000038000000}"/>
    <cellStyle name="Style 5" xfId="41" xr:uid="{00000000-0005-0000-0000-000039000000}"/>
    <cellStyle name="Style 6" xfId="42" xr:uid="{00000000-0005-0000-0000-00003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2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DDDD"/>
      <color rgb="FF009F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2.jpg"/></Relationships>
</file>

<file path=xl/drawings/_rels/drawing9.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19048</xdr:colOff>
      <xdr:row>0</xdr:row>
      <xdr:rowOff>0</xdr:rowOff>
    </xdr:from>
    <xdr:to>
      <xdr:col>19</xdr:col>
      <xdr:colOff>505458</xdr:colOff>
      <xdr:row>47</xdr:row>
      <xdr:rowOff>133350</xdr:rowOff>
    </xdr:to>
    <xdr:pic>
      <xdr:nvPicPr>
        <xdr:cNvPr id="9" name="Picture 8">
          <a:extLst>
            <a:ext uri="{FF2B5EF4-FFF2-40B4-BE49-F238E27FC236}">
              <a16:creationId xmlns:a16="http://schemas.microsoft.com/office/drawing/2014/main" id="{5138D5A0-4153-8B26-F197-D00F1F782656}"/>
            </a:ext>
          </a:extLst>
        </xdr:cNvPr>
        <xdr:cNvPicPr>
          <a:picLocks noChangeAspect="1"/>
        </xdr:cNvPicPr>
      </xdr:nvPicPr>
      <xdr:blipFill rotWithShape="1">
        <a:blip xmlns:r="http://schemas.openxmlformats.org/officeDocument/2006/relationships" r:embed="rId1"/>
        <a:srcRect t="3594"/>
        <a:stretch/>
      </xdr:blipFill>
      <xdr:spPr>
        <a:xfrm>
          <a:off x="161923" y="0"/>
          <a:ext cx="10878185" cy="8096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9</xdr:col>
      <xdr:colOff>819150</xdr:colOff>
      <xdr:row>5</xdr:row>
      <xdr:rowOff>78149</xdr:rowOff>
    </xdr:to>
    <xdr:pic>
      <xdr:nvPicPr>
        <xdr:cNvPr id="3" name="Picture 2">
          <a:extLst>
            <a:ext uri="{FF2B5EF4-FFF2-40B4-BE49-F238E27FC236}">
              <a16:creationId xmlns:a16="http://schemas.microsoft.com/office/drawing/2014/main" id="{D259E096-4F78-4FD0-BBE6-8CF99FFA4E3A}"/>
            </a:ext>
          </a:extLst>
        </xdr:cNvPr>
        <xdr:cNvPicPr>
          <a:picLocks noChangeAspect="1"/>
        </xdr:cNvPicPr>
      </xdr:nvPicPr>
      <xdr:blipFill>
        <a:blip xmlns:r="http://schemas.openxmlformats.org/officeDocument/2006/relationships" r:embed="rId1"/>
        <a:stretch>
          <a:fillRect/>
        </a:stretch>
      </xdr:blipFill>
      <xdr:spPr>
        <a:xfrm>
          <a:off x="0" y="38100"/>
          <a:ext cx="10448925" cy="8972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9</xdr:col>
      <xdr:colOff>819150</xdr:colOff>
      <xdr:row>5</xdr:row>
      <xdr:rowOff>93764</xdr:rowOff>
    </xdr:to>
    <xdr:pic>
      <xdr:nvPicPr>
        <xdr:cNvPr id="3" name="Picture 2">
          <a:extLst>
            <a:ext uri="{FF2B5EF4-FFF2-40B4-BE49-F238E27FC236}">
              <a16:creationId xmlns:a16="http://schemas.microsoft.com/office/drawing/2014/main" id="{CD054662-AADE-4BA7-B420-849109EE4B1A}"/>
            </a:ext>
          </a:extLst>
        </xdr:cNvPr>
        <xdr:cNvPicPr>
          <a:picLocks noChangeAspect="1"/>
        </xdr:cNvPicPr>
      </xdr:nvPicPr>
      <xdr:blipFill>
        <a:blip xmlns:r="http://schemas.openxmlformats.org/officeDocument/2006/relationships" r:embed="rId1"/>
        <a:stretch>
          <a:fillRect/>
        </a:stretch>
      </xdr:blipFill>
      <xdr:spPr>
        <a:xfrm>
          <a:off x="0" y="47625"/>
          <a:ext cx="12220575" cy="104626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63500</xdr:rowOff>
    </xdr:from>
    <xdr:to>
      <xdr:col>0</xdr:col>
      <xdr:colOff>14106524</xdr:colOff>
      <xdr:row>6</xdr:row>
      <xdr:rowOff>74567</xdr:rowOff>
    </xdr:to>
    <xdr:pic>
      <xdr:nvPicPr>
        <xdr:cNvPr id="3" name="Picture 2">
          <a:extLst>
            <a:ext uri="{FF2B5EF4-FFF2-40B4-BE49-F238E27FC236}">
              <a16:creationId xmlns:a16="http://schemas.microsoft.com/office/drawing/2014/main" id="{20BE1F36-BE88-436F-9BB4-1AB15924AE0A}"/>
            </a:ext>
          </a:extLst>
        </xdr:cNvPr>
        <xdr:cNvPicPr>
          <a:picLocks noChangeAspect="1"/>
        </xdr:cNvPicPr>
      </xdr:nvPicPr>
      <xdr:blipFill>
        <a:blip xmlns:r="http://schemas.openxmlformats.org/officeDocument/2006/relationships" r:embed="rId1"/>
        <a:stretch>
          <a:fillRect/>
        </a:stretch>
      </xdr:blipFill>
      <xdr:spPr>
        <a:xfrm>
          <a:off x="0" y="63500"/>
          <a:ext cx="14109699" cy="12112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66675</xdr:colOff>
      <xdr:row>6</xdr:row>
      <xdr:rowOff>40372</xdr:rowOff>
    </xdr:to>
    <xdr:pic>
      <xdr:nvPicPr>
        <xdr:cNvPr id="4" name="Picture 3">
          <a:extLst>
            <a:ext uri="{FF2B5EF4-FFF2-40B4-BE49-F238E27FC236}">
              <a16:creationId xmlns:a16="http://schemas.microsoft.com/office/drawing/2014/main" id="{2A522A5C-50BD-5007-3AF9-FE2744962216}"/>
            </a:ext>
          </a:extLst>
        </xdr:cNvPr>
        <xdr:cNvPicPr>
          <a:picLocks noChangeAspect="1"/>
        </xdr:cNvPicPr>
      </xdr:nvPicPr>
      <xdr:blipFill>
        <a:blip xmlns:r="http://schemas.openxmlformats.org/officeDocument/2006/relationships" r:embed="rId1"/>
        <a:stretch>
          <a:fillRect/>
        </a:stretch>
      </xdr:blipFill>
      <xdr:spPr>
        <a:xfrm>
          <a:off x="0" y="0"/>
          <a:ext cx="14954250" cy="12976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19741</xdr:rowOff>
    </xdr:from>
    <xdr:to>
      <xdr:col>13</xdr:col>
      <xdr:colOff>844826</xdr:colOff>
      <xdr:row>4</xdr:row>
      <xdr:rowOff>192277</xdr:rowOff>
    </xdr:to>
    <xdr:pic>
      <xdr:nvPicPr>
        <xdr:cNvPr id="3" name="Picture 2">
          <a:extLst>
            <a:ext uri="{FF2B5EF4-FFF2-40B4-BE49-F238E27FC236}">
              <a16:creationId xmlns:a16="http://schemas.microsoft.com/office/drawing/2014/main" id="{56732F98-ACAF-437C-A6CE-499FC7F4D1B5}"/>
            </a:ext>
          </a:extLst>
        </xdr:cNvPr>
        <xdr:cNvPicPr>
          <a:picLocks noChangeAspect="1"/>
        </xdr:cNvPicPr>
      </xdr:nvPicPr>
      <xdr:blipFill>
        <a:blip xmlns:r="http://schemas.openxmlformats.org/officeDocument/2006/relationships" r:embed="rId1"/>
        <a:stretch>
          <a:fillRect/>
        </a:stretch>
      </xdr:blipFill>
      <xdr:spPr>
        <a:xfrm>
          <a:off x="0" y="19741"/>
          <a:ext cx="11123543" cy="9676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9</xdr:col>
      <xdr:colOff>819150</xdr:colOff>
      <xdr:row>5</xdr:row>
      <xdr:rowOff>83227</xdr:rowOff>
    </xdr:to>
    <xdr:pic>
      <xdr:nvPicPr>
        <xdr:cNvPr id="3" name="Picture 2">
          <a:extLst>
            <a:ext uri="{FF2B5EF4-FFF2-40B4-BE49-F238E27FC236}">
              <a16:creationId xmlns:a16="http://schemas.microsoft.com/office/drawing/2014/main" id="{FEDF4761-6F54-4246-AF83-2F90755D3DB6}"/>
            </a:ext>
          </a:extLst>
        </xdr:cNvPr>
        <xdr:cNvPicPr>
          <a:picLocks noChangeAspect="1"/>
        </xdr:cNvPicPr>
      </xdr:nvPicPr>
      <xdr:blipFill>
        <a:blip xmlns:r="http://schemas.openxmlformats.org/officeDocument/2006/relationships" r:embed="rId1"/>
        <a:stretch>
          <a:fillRect/>
        </a:stretch>
      </xdr:blipFill>
      <xdr:spPr>
        <a:xfrm>
          <a:off x="0" y="76200"/>
          <a:ext cx="11658600" cy="100715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39482</xdr:rowOff>
    </xdr:from>
    <xdr:to>
      <xdr:col>9</xdr:col>
      <xdr:colOff>836543</xdr:colOff>
      <xdr:row>4</xdr:row>
      <xdr:rowOff>161318</xdr:rowOff>
    </xdr:to>
    <xdr:pic>
      <xdr:nvPicPr>
        <xdr:cNvPr id="3" name="Picture 2">
          <a:extLst>
            <a:ext uri="{FF2B5EF4-FFF2-40B4-BE49-F238E27FC236}">
              <a16:creationId xmlns:a16="http://schemas.microsoft.com/office/drawing/2014/main" id="{A24AAF17-54D3-42D6-9825-816BCCA8B76D}"/>
            </a:ext>
          </a:extLst>
        </xdr:cNvPr>
        <xdr:cNvPicPr>
          <a:picLocks noChangeAspect="1"/>
        </xdr:cNvPicPr>
      </xdr:nvPicPr>
      <xdr:blipFill>
        <a:blip xmlns:r="http://schemas.openxmlformats.org/officeDocument/2006/relationships" r:embed="rId1"/>
        <a:stretch>
          <a:fillRect/>
        </a:stretch>
      </xdr:blipFill>
      <xdr:spPr>
        <a:xfrm>
          <a:off x="0" y="39482"/>
          <a:ext cx="10767391" cy="9233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9</xdr:col>
      <xdr:colOff>768350</xdr:colOff>
      <xdr:row>5</xdr:row>
      <xdr:rowOff>54586</xdr:rowOff>
    </xdr:to>
    <xdr:pic>
      <xdr:nvPicPr>
        <xdr:cNvPr id="3" name="Picture 2">
          <a:extLst>
            <a:ext uri="{FF2B5EF4-FFF2-40B4-BE49-F238E27FC236}">
              <a16:creationId xmlns:a16="http://schemas.microsoft.com/office/drawing/2014/main" id="{0312CAC9-FD04-4B94-87B2-CEA7071757FA}"/>
            </a:ext>
          </a:extLst>
        </xdr:cNvPr>
        <xdr:cNvPicPr>
          <a:picLocks noChangeAspect="1"/>
        </xdr:cNvPicPr>
      </xdr:nvPicPr>
      <xdr:blipFill>
        <a:blip xmlns:r="http://schemas.openxmlformats.org/officeDocument/2006/relationships" r:embed="rId1"/>
        <a:stretch>
          <a:fillRect/>
        </a:stretch>
      </xdr:blipFill>
      <xdr:spPr>
        <a:xfrm>
          <a:off x="0" y="76200"/>
          <a:ext cx="11296650" cy="96898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53975</xdr:rowOff>
    </xdr:from>
    <xdr:to>
      <xdr:col>9</xdr:col>
      <xdr:colOff>809625</xdr:colOff>
      <xdr:row>5</xdr:row>
      <xdr:rowOff>2583</xdr:rowOff>
    </xdr:to>
    <xdr:pic>
      <xdr:nvPicPr>
        <xdr:cNvPr id="3" name="Picture 2">
          <a:extLst>
            <a:ext uri="{FF2B5EF4-FFF2-40B4-BE49-F238E27FC236}">
              <a16:creationId xmlns:a16="http://schemas.microsoft.com/office/drawing/2014/main" id="{6F0D2EEF-CC67-42B9-95C0-27DC192F1CE3}"/>
            </a:ext>
          </a:extLst>
        </xdr:cNvPr>
        <xdr:cNvPicPr>
          <a:picLocks noChangeAspect="1"/>
        </xdr:cNvPicPr>
      </xdr:nvPicPr>
      <xdr:blipFill>
        <a:blip xmlns:r="http://schemas.openxmlformats.org/officeDocument/2006/relationships" r:embed="rId1"/>
        <a:stretch>
          <a:fillRect/>
        </a:stretch>
      </xdr:blipFill>
      <xdr:spPr>
        <a:xfrm>
          <a:off x="0" y="53975"/>
          <a:ext cx="11020425" cy="94555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25400</xdr:rowOff>
    </xdr:from>
    <xdr:to>
      <xdr:col>9</xdr:col>
      <xdr:colOff>730250</xdr:colOff>
      <xdr:row>4</xdr:row>
      <xdr:rowOff>114439</xdr:rowOff>
    </xdr:to>
    <xdr:pic>
      <xdr:nvPicPr>
        <xdr:cNvPr id="3" name="Picture 2">
          <a:extLst>
            <a:ext uri="{FF2B5EF4-FFF2-40B4-BE49-F238E27FC236}">
              <a16:creationId xmlns:a16="http://schemas.microsoft.com/office/drawing/2014/main" id="{2C0289F5-BBEE-44DE-A8A5-3FCAE22F10C1}"/>
            </a:ext>
          </a:extLst>
        </xdr:cNvPr>
        <xdr:cNvPicPr>
          <a:picLocks noChangeAspect="1"/>
        </xdr:cNvPicPr>
      </xdr:nvPicPr>
      <xdr:blipFill>
        <a:blip xmlns:r="http://schemas.openxmlformats.org/officeDocument/2006/relationships" r:embed="rId1"/>
        <a:stretch>
          <a:fillRect/>
        </a:stretch>
      </xdr:blipFill>
      <xdr:spPr>
        <a:xfrm>
          <a:off x="0" y="25400"/>
          <a:ext cx="10245725" cy="88913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63500</xdr:rowOff>
    </xdr:from>
    <xdr:to>
      <xdr:col>9</xdr:col>
      <xdr:colOff>838200</xdr:colOff>
      <xdr:row>5</xdr:row>
      <xdr:rowOff>75458</xdr:rowOff>
    </xdr:to>
    <xdr:pic>
      <xdr:nvPicPr>
        <xdr:cNvPr id="3" name="Picture 2">
          <a:extLst>
            <a:ext uri="{FF2B5EF4-FFF2-40B4-BE49-F238E27FC236}">
              <a16:creationId xmlns:a16="http://schemas.microsoft.com/office/drawing/2014/main" id="{A6F8BD69-EB28-4353-A6BF-6BA689EFF9A4}"/>
            </a:ext>
          </a:extLst>
        </xdr:cNvPr>
        <xdr:cNvPicPr>
          <a:picLocks noChangeAspect="1"/>
        </xdr:cNvPicPr>
      </xdr:nvPicPr>
      <xdr:blipFill>
        <a:blip xmlns:r="http://schemas.openxmlformats.org/officeDocument/2006/relationships" r:embed="rId1"/>
        <a:stretch>
          <a:fillRect/>
        </a:stretch>
      </xdr:blipFill>
      <xdr:spPr>
        <a:xfrm>
          <a:off x="0" y="63500"/>
          <a:ext cx="10639425" cy="9168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EA939-3A09-4736-BD30-3B51F99C5936}">
  <sheetPr>
    <pageSetUpPr fitToPage="1"/>
  </sheetPr>
  <dimension ref="T1:T16"/>
  <sheetViews>
    <sheetView showGridLines="0" tabSelected="1" zoomScaleNormal="100" zoomScaleSheetLayoutView="100" workbookViewId="0"/>
  </sheetViews>
  <sheetFormatPr defaultColWidth="8.81640625" defaultRowHeight="12.5" x14ac:dyDescent="0.25"/>
  <cols>
    <col min="1" max="1" width="2" customWidth="1"/>
    <col min="2" max="2" width="2.7265625" customWidth="1"/>
    <col min="3" max="3" width="4.26953125" customWidth="1"/>
  </cols>
  <sheetData>
    <row r="1" spans="20:20" ht="10.5" customHeight="1" x14ac:dyDescent="0.25"/>
    <row r="2" spans="20:20" x14ac:dyDescent="0.25">
      <c r="T2" s="288"/>
    </row>
    <row r="3" spans="20:20" ht="6.75" customHeight="1" x14ac:dyDescent="0.25"/>
    <row r="4" spans="20:20" ht="6.75" customHeight="1" x14ac:dyDescent="0.25"/>
    <row r="6" spans="20:20" ht="6.75" customHeight="1" x14ac:dyDescent="0.25"/>
    <row r="16" spans="20:20" ht="60.75" customHeight="1" x14ac:dyDescent="0.25"/>
  </sheetData>
  <pageMargins left="0.7" right="0.7" top="0.75" bottom="0.75" header="0.3" footer="0.3"/>
  <pageSetup scale="7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E3FE7-3A10-48D9-A51B-0B2E92CBC1C9}">
  <sheetPr>
    <pageSetUpPr fitToPage="1"/>
  </sheetPr>
  <dimension ref="A1:J45"/>
  <sheetViews>
    <sheetView showGridLines="0" zoomScaleNormal="100" zoomScaleSheetLayoutView="100" workbookViewId="0"/>
  </sheetViews>
  <sheetFormatPr defaultColWidth="11.453125" defaultRowHeight="13" x14ac:dyDescent="0.25"/>
  <cols>
    <col min="1" max="1" width="39.7265625" style="23" customWidth="1"/>
    <col min="2" max="2" width="12.26953125" style="22" customWidth="1"/>
    <col min="3" max="7" width="12.26953125" style="23" customWidth="1"/>
    <col min="8" max="9" width="12.26953125" style="22" customWidth="1"/>
    <col min="10" max="10" width="12.26953125" customWidth="1"/>
  </cols>
  <sheetData>
    <row r="1" spans="1:10" ht="13.5" customHeight="1" x14ac:dyDescent="0.25"/>
    <row r="2" spans="1:10" ht="13.5" customHeight="1" x14ac:dyDescent="0.25"/>
    <row r="3" spans="1:10" ht="13.5" customHeight="1" x14ac:dyDescent="0.25"/>
    <row r="4" spans="1:10" ht="13.5" customHeight="1" x14ac:dyDescent="0.25"/>
    <row r="5" spans="1:10" ht="13.5" customHeight="1" x14ac:dyDescent="0.25"/>
    <row r="6" spans="1:10" ht="13.5" customHeight="1" x14ac:dyDescent="0.25"/>
    <row r="7" spans="1:10" ht="15" customHeight="1" collapsed="1" x14ac:dyDescent="0.25">
      <c r="A7" s="56" t="s">
        <v>145</v>
      </c>
      <c r="B7" s="23"/>
    </row>
    <row r="8" spans="1:10" ht="15" customHeight="1" x14ac:dyDescent="0.25">
      <c r="A8" s="22" t="s">
        <v>146</v>
      </c>
      <c r="B8" s="23"/>
    </row>
    <row r="9" spans="1:10" ht="15" customHeight="1" x14ac:dyDescent="0.25">
      <c r="A9" s="34" t="s">
        <v>27</v>
      </c>
      <c r="B9" s="23"/>
    </row>
    <row r="10" spans="1:10" ht="15" customHeight="1" x14ac:dyDescent="0.25">
      <c r="A10" s="77" t="s">
        <v>2</v>
      </c>
      <c r="B10" s="170">
        <v>44469</v>
      </c>
      <c r="C10" s="170">
        <v>44561</v>
      </c>
      <c r="D10" s="170">
        <v>44651</v>
      </c>
      <c r="E10" s="170">
        <v>44742</v>
      </c>
      <c r="F10" s="170">
        <v>44834</v>
      </c>
      <c r="G10" s="170">
        <v>44926</v>
      </c>
      <c r="H10" s="170">
        <v>45016</v>
      </c>
      <c r="I10" s="170">
        <v>45107</v>
      </c>
      <c r="J10" s="172">
        <v>45199</v>
      </c>
    </row>
    <row r="11" spans="1:10" ht="3.75" customHeight="1" x14ac:dyDescent="0.25">
      <c r="A11" s="83"/>
      <c r="B11" s="25"/>
      <c r="C11" s="25"/>
      <c r="D11" s="25"/>
      <c r="E11" s="25"/>
      <c r="F11" s="25"/>
      <c r="G11" s="25"/>
      <c r="H11" s="25"/>
      <c r="I11" s="25"/>
      <c r="J11" s="178"/>
    </row>
    <row r="12" spans="1:10" ht="12.5" x14ac:dyDescent="0.25">
      <c r="A12" s="235" t="s">
        <v>147</v>
      </c>
      <c r="B12" s="192"/>
      <c r="C12" s="192"/>
      <c r="D12" s="192"/>
      <c r="E12" s="192"/>
      <c r="F12" s="192"/>
      <c r="G12" s="192"/>
      <c r="H12" s="192"/>
      <c r="I12" s="192"/>
      <c r="J12" s="185"/>
    </row>
    <row r="13" spans="1:10" ht="13.5" customHeight="1" collapsed="1" x14ac:dyDescent="0.25">
      <c r="A13" s="257" t="s">
        <v>148</v>
      </c>
      <c r="B13" s="126">
        <v>463</v>
      </c>
      <c r="C13" s="126">
        <v>485</v>
      </c>
      <c r="D13" s="126">
        <v>490</v>
      </c>
      <c r="E13" s="126">
        <v>534</v>
      </c>
      <c r="F13" s="126">
        <v>559</v>
      </c>
      <c r="G13" s="126">
        <v>579</v>
      </c>
      <c r="H13" s="126">
        <v>591</v>
      </c>
      <c r="I13" s="126">
        <v>635</v>
      </c>
      <c r="J13" s="509">
        <v>672</v>
      </c>
    </row>
    <row r="14" spans="1:10" ht="13.5" customHeight="1" x14ac:dyDescent="0.25">
      <c r="A14" s="259" t="s">
        <v>149</v>
      </c>
      <c r="B14" s="201">
        <v>261</v>
      </c>
      <c r="C14" s="201">
        <v>219</v>
      </c>
      <c r="D14" s="201">
        <v>200</v>
      </c>
      <c r="E14" s="201">
        <v>274</v>
      </c>
      <c r="F14" s="201">
        <v>226</v>
      </c>
      <c r="G14" s="201">
        <v>282</v>
      </c>
      <c r="H14" s="201">
        <v>292</v>
      </c>
      <c r="I14" s="201">
        <v>332</v>
      </c>
      <c r="J14" s="570">
        <v>320</v>
      </c>
    </row>
    <row r="15" spans="1:10" ht="13.5" customHeight="1" x14ac:dyDescent="0.25">
      <c r="A15" s="260" t="s">
        <v>150</v>
      </c>
      <c r="B15" s="126">
        <v>724</v>
      </c>
      <c r="C15" s="126">
        <v>704</v>
      </c>
      <c r="D15" s="126">
        <v>690</v>
      </c>
      <c r="E15" s="126">
        <v>808</v>
      </c>
      <c r="F15" s="126">
        <v>785</v>
      </c>
      <c r="G15" s="126">
        <v>861</v>
      </c>
      <c r="H15" s="126">
        <v>883</v>
      </c>
      <c r="I15" s="126">
        <v>967</v>
      </c>
      <c r="J15" s="509">
        <v>992</v>
      </c>
    </row>
    <row r="16" spans="1:10" ht="3.75" customHeight="1" collapsed="1" thickBot="1" x14ac:dyDescent="0.3">
      <c r="A16" s="24"/>
      <c r="B16" s="338"/>
      <c r="C16" s="338"/>
      <c r="D16" s="339"/>
      <c r="E16" s="338"/>
      <c r="F16" s="338"/>
      <c r="G16" s="339"/>
      <c r="H16" s="339"/>
      <c r="I16" s="339"/>
      <c r="J16" s="596"/>
    </row>
    <row r="17" spans="1:10" thickTop="1" x14ac:dyDescent="0.25">
      <c r="A17" s="82"/>
      <c r="B17" s="340"/>
      <c r="C17" s="340"/>
      <c r="D17" s="274"/>
      <c r="E17" s="340"/>
      <c r="F17" s="340"/>
      <c r="G17" s="274"/>
      <c r="H17" s="274"/>
      <c r="I17" s="274"/>
      <c r="J17" s="267"/>
    </row>
    <row r="18" spans="1:10" ht="13.5" customHeight="1" x14ac:dyDescent="0.25">
      <c r="A18" s="136" t="s">
        <v>151</v>
      </c>
      <c r="B18" s="340"/>
      <c r="C18" s="340"/>
      <c r="D18" s="274"/>
      <c r="E18" s="340"/>
      <c r="F18" s="340"/>
      <c r="G18" s="274"/>
      <c r="H18" s="274"/>
      <c r="I18" s="274"/>
      <c r="J18" s="267"/>
    </row>
    <row r="19" spans="1:10" ht="13.5" customHeight="1" collapsed="1" x14ac:dyDescent="0.25">
      <c r="A19" s="152" t="s">
        <v>133</v>
      </c>
      <c r="B19" s="309">
        <v>697</v>
      </c>
      <c r="C19" s="309">
        <v>668</v>
      </c>
      <c r="D19" s="309">
        <v>631</v>
      </c>
      <c r="E19" s="309">
        <v>721</v>
      </c>
      <c r="F19" s="309">
        <v>684</v>
      </c>
      <c r="G19" s="309">
        <v>776</v>
      </c>
      <c r="H19" s="309">
        <v>738</v>
      </c>
      <c r="I19" s="309">
        <v>821</v>
      </c>
      <c r="J19" s="568">
        <v>837</v>
      </c>
    </row>
    <row r="20" spans="1:10" ht="13.5" customHeight="1" x14ac:dyDescent="0.25">
      <c r="A20" s="286" t="s">
        <v>29</v>
      </c>
      <c r="B20" s="132">
        <v>157</v>
      </c>
      <c r="C20" s="132">
        <v>153</v>
      </c>
      <c r="D20" s="132">
        <v>161</v>
      </c>
      <c r="E20" s="132">
        <v>169</v>
      </c>
      <c r="F20" s="132">
        <v>164</v>
      </c>
      <c r="G20" s="132">
        <v>164</v>
      </c>
      <c r="H20" s="132">
        <v>175</v>
      </c>
      <c r="I20" s="132">
        <v>185</v>
      </c>
      <c r="J20" s="571">
        <v>184</v>
      </c>
    </row>
    <row r="21" spans="1:10" ht="13.5" customHeight="1" x14ac:dyDescent="0.25">
      <c r="A21" s="145" t="s">
        <v>152</v>
      </c>
      <c r="B21" s="146">
        <v>854</v>
      </c>
      <c r="C21" s="146">
        <v>821</v>
      </c>
      <c r="D21" s="146">
        <v>792</v>
      </c>
      <c r="E21" s="146">
        <v>890</v>
      </c>
      <c r="F21" s="146">
        <v>848</v>
      </c>
      <c r="G21" s="146">
        <v>940</v>
      </c>
      <c r="H21" s="146">
        <v>913</v>
      </c>
      <c r="I21" s="146">
        <v>1006</v>
      </c>
      <c r="J21" s="597">
        <v>1021</v>
      </c>
    </row>
    <row r="22" spans="1:10" ht="13.5" customHeight="1" x14ac:dyDescent="0.25">
      <c r="A22" s="100" t="s">
        <v>153</v>
      </c>
      <c r="B22" s="101">
        <v>-130</v>
      </c>
      <c r="C22" s="101">
        <v>-117</v>
      </c>
      <c r="D22" s="101">
        <v>-102</v>
      </c>
      <c r="E22" s="101">
        <v>-82</v>
      </c>
      <c r="F22" s="101">
        <v>-63</v>
      </c>
      <c r="G22" s="101">
        <v>-79</v>
      </c>
      <c r="H22" s="101">
        <v>-30</v>
      </c>
      <c r="I22" s="101">
        <v>-39</v>
      </c>
      <c r="J22" s="541">
        <v>-29</v>
      </c>
    </row>
    <row r="23" spans="1:10" ht="3.75" customHeight="1" thickBot="1" x14ac:dyDescent="0.3">
      <c r="A23" s="29"/>
      <c r="B23" s="46"/>
      <c r="C23" s="46"/>
      <c r="D23" s="46"/>
      <c r="E23" s="46"/>
      <c r="F23" s="46"/>
      <c r="G23" s="46"/>
      <c r="H23" s="46"/>
      <c r="I23" s="46"/>
      <c r="J23" s="190"/>
    </row>
    <row r="24" spans="1:10" ht="12.75" customHeight="1" thickTop="1" x14ac:dyDescent="0.25">
      <c r="A24" s="44"/>
      <c r="B24" s="280"/>
      <c r="C24" s="280"/>
      <c r="D24" s="280"/>
      <c r="E24" s="280"/>
      <c r="F24" s="280"/>
      <c r="G24" s="19"/>
      <c r="H24" s="19"/>
      <c r="I24" s="19"/>
      <c r="J24" s="27"/>
    </row>
    <row r="25" spans="1:10" ht="13.5" customHeight="1" x14ac:dyDescent="0.25">
      <c r="A25" s="84" t="s">
        <v>154</v>
      </c>
      <c r="B25" s="142">
        <v>-0.18</v>
      </c>
      <c r="C25" s="142">
        <v>-0.16600000000000001</v>
      </c>
      <c r="D25" s="142">
        <v>-0.14799999999999999</v>
      </c>
      <c r="E25" s="142">
        <v>-0.10100000000000001</v>
      </c>
      <c r="F25" s="142">
        <v>-0.08</v>
      </c>
      <c r="G25" s="142">
        <v>-9.1999999999999998E-2</v>
      </c>
      <c r="H25" s="142">
        <v>-3.4000000000000002E-2</v>
      </c>
      <c r="I25" s="142">
        <v>-0.04</v>
      </c>
      <c r="J25" s="598">
        <v>-2.9000000000000001E-2</v>
      </c>
    </row>
    <row r="26" spans="1:10" ht="13.5" customHeight="1" collapsed="1" x14ac:dyDescent="0.25">
      <c r="A26" s="243" t="s">
        <v>155</v>
      </c>
      <c r="B26" s="244">
        <v>27</v>
      </c>
      <c r="C26" s="244">
        <v>36</v>
      </c>
      <c r="D26" s="244">
        <v>59</v>
      </c>
      <c r="E26" s="244">
        <v>87</v>
      </c>
      <c r="F26" s="244">
        <v>101</v>
      </c>
      <c r="G26" s="244">
        <v>85</v>
      </c>
      <c r="H26" s="244">
        <v>145</v>
      </c>
      <c r="I26" s="244">
        <v>146</v>
      </c>
      <c r="J26" s="245">
        <v>155</v>
      </c>
    </row>
    <row r="27" spans="1:10" ht="13.5" customHeight="1" x14ac:dyDescent="0.25">
      <c r="A27" s="84" t="s">
        <v>105</v>
      </c>
      <c r="B27" s="246">
        <v>3.6999999999999998E-2</v>
      </c>
      <c r="C27" s="246">
        <v>5.0999999999999997E-2</v>
      </c>
      <c r="D27" s="246">
        <v>8.5999999999999993E-2</v>
      </c>
      <c r="E27" s="246">
        <v>0.108</v>
      </c>
      <c r="F27" s="246">
        <v>0.129</v>
      </c>
      <c r="G27" s="246">
        <v>9.9000000000000005E-2</v>
      </c>
      <c r="H27" s="246">
        <v>0.16400000000000001</v>
      </c>
      <c r="I27" s="246">
        <v>0.151</v>
      </c>
      <c r="J27" s="599">
        <v>0.156</v>
      </c>
    </row>
    <row r="28" spans="1:10" ht="3.75" customHeight="1" thickBot="1" x14ac:dyDescent="0.3">
      <c r="A28" s="29"/>
      <c r="B28" s="46"/>
      <c r="C28" s="46"/>
      <c r="D28" s="46"/>
      <c r="E28" s="46"/>
      <c r="F28" s="46"/>
      <c r="G28" s="46"/>
      <c r="H28" s="46"/>
      <c r="I28" s="46"/>
      <c r="J28" s="190"/>
    </row>
    <row r="29" spans="1:10" ht="13.5" thickTop="1" x14ac:dyDescent="0.25">
      <c r="A29" s="20"/>
      <c r="B29" s="199"/>
      <c r="C29" s="199"/>
      <c r="D29" s="199"/>
      <c r="E29" s="199"/>
      <c r="F29" s="199"/>
      <c r="G29" s="199"/>
      <c r="H29" s="199"/>
      <c r="I29" s="199"/>
      <c r="J29" s="212"/>
    </row>
    <row r="30" spans="1:10" ht="15" customHeight="1" x14ac:dyDescent="0.25">
      <c r="A30" s="56" t="s">
        <v>145</v>
      </c>
      <c r="B30" s="23"/>
      <c r="H30" s="23"/>
      <c r="I30" s="23"/>
      <c r="J30" s="22"/>
    </row>
    <row r="31" spans="1:10" ht="15" customHeight="1" x14ac:dyDescent="0.25">
      <c r="A31" s="22" t="s">
        <v>156</v>
      </c>
      <c r="B31" s="23"/>
      <c r="H31" s="23"/>
      <c r="I31" s="23"/>
      <c r="J31" s="22"/>
    </row>
    <row r="32" spans="1:10" ht="15" customHeight="1" x14ac:dyDescent="0.25">
      <c r="A32" s="34" t="s">
        <v>109</v>
      </c>
      <c r="B32" s="23"/>
      <c r="H32" s="23"/>
      <c r="I32" s="23"/>
      <c r="J32" s="22"/>
    </row>
    <row r="33" spans="1:10" ht="15" customHeight="1" x14ac:dyDescent="0.25">
      <c r="A33" s="90" t="s">
        <v>2</v>
      </c>
      <c r="B33" s="170">
        <v>44469</v>
      </c>
      <c r="C33" s="170">
        <v>44561</v>
      </c>
      <c r="D33" s="170">
        <v>44651</v>
      </c>
      <c r="E33" s="170">
        <v>44742</v>
      </c>
      <c r="F33" s="170">
        <v>44834</v>
      </c>
      <c r="G33" s="170">
        <v>44926</v>
      </c>
      <c r="H33" s="170">
        <v>45016</v>
      </c>
      <c r="I33" s="170">
        <v>45107</v>
      </c>
      <c r="J33" s="172">
        <v>45199</v>
      </c>
    </row>
    <row r="34" spans="1:10" ht="3.75" customHeight="1" x14ac:dyDescent="0.25">
      <c r="A34" s="83"/>
      <c r="B34" s="25"/>
      <c r="C34" s="25"/>
      <c r="D34" s="25"/>
      <c r="E34" s="25"/>
      <c r="F34" s="25"/>
      <c r="G34" s="25"/>
      <c r="H34" s="25"/>
      <c r="I34" s="25"/>
      <c r="J34" s="178"/>
    </row>
    <row r="35" spans="1:10" ht="13.5" customHeight="1" x14ac:dyDescent="0.25">
      <c r="A35" s="153" t="s">
        <v>157</v>
      </c>
      <c r="B35" s="228">
        <v>19473</v>
      </c>
      <c r="C35" s="228">
        <v>20362</v>
      </c>
      <c r="D35" s="228">
        <v>20503</v>
      </c>
      <c r="E35" s="228">
        <v>20700</v>
      </c>
      <c r="F35" s="228">
        <v>20998</v>
      </c>
      <c r="G35" s="228">
        <v>21603</v>
      </c>
      <c r="H35" s="228">
        <v>21613</v>
      </c>
      <c r="I35" s="228">
        <v>21689</v>
      </c>
      <c r="J35" s="600">
        <v>21754</v>
      </c>
    </row>
    <row r="36" spans="1:10" ht="13.5" customHeight="1" x14ac:dyDescent="0.25">
      <c r="A36" s="154" t="s">
        <v>111</v>
      </c>
      <c r="B36" s="219">
        <v>4781</v>
      </c>
      <c r="C36" s="219">
        <v>4807</v>
      </c>
      <c r="D36" s="219">
        <v>4810</v>
      </c>
      <c r="E36" s="219">
        <v>4835</v>
      </c>
      <c r="F36" s="219">
        <v>4854</v>
      </c>
      <c r="G36" s="219">
        <v>4925</v>
      </c>
      <c r="H36" s="219">
        <v>4973</v>
      </c>
      <c r="I36" s="219">
        <v>5030</v>
      </c>
      <c r="J36" s="387">
        <v>5085</v>
      </c>
    </row>
    <row r="37" spans="1:10" ht="13.5" customHeight="1" x14ac:dyDescent="0.25">
      <c r="A37" s="155" t="s">
        <v>112</v>
      </c>
      <c r="B37" s="218">
        <v>14199</v>
      </c>
      <c r="C37" s="218">
        <v>15057</v>
      </c>
      <c r="D37" s="218">
        <v>15235</v>
      </c>
      <c r="E37" s="218">
        <v>15422</v>
      </c>
      <c r="F37" s="218">
        <v>15689</v>
      </c>
      <c r="G37" s="218">
        <v>16204</v>
      </c>
      <c r="H37" s="218">
        <v>16146</v>
      </c>
      <c r="I37" s="218">
        <v>16196</v>
      </c>
      <c r="J37" s="548">
        <v>16213</v>
      </c>
    </row>
    <row r="38" spans="1:10" ht="13.5" customHeight="1" x14ac:dyDescent="0.25">
      <c r="A38" s="156" t="s">
        <v>113</v>
      </c>
      <c r="B38" s="229">
        <v>493</v>
      </c>
      <c r="C38" s="229">
        <v>498</v>
      </c>
      <c r="D38" s="229">
        <v>458</v>
      </c>
      <c r="E38" s="229">
        <v>443</v>
      </c>
      <c r="F38" s="229">
        <v>455</v>
      </c>
      <c r="G38" s="229">
        <v>474</v>
      </c>
      <c r="H38" s="229">
        <v>494</v>
      </c>
      <c r="I38" s="229">
        <v>463</v>
      </c>
      <c r="J38" s="601">
        <v>456</v>
      </c>
    </row>
    <row r="39" spans="1:10" ht="3.75" customHeight="1" x14ac:dyDescent="0.25">
      <c r="A39" s="135"/>
      <c r="B39" s="219"/>
      <c r="C39" s="341"/>
      <c r="D39" s="341"/>
      <c r="E39" s="219"/>
      <c r="F39" s="219"/>
      <c r="G39" s="219"/>
      <c r="H39" s="219"/>
      <c r="I39" s="219"/>
      <c r="J39" s="387"/>
    </row>
    <row r="40" spans="1:10" ht="13.5" customHeight="1" x14ac:dyDescent="0.25">
      <c r="A40" s="157" t="s">
        <v>158</v>
      </c>
      <c r="B40" s="87">
        <v>427</v>
      </c>
      <c r="C40" s="87">
        <v>889</v>
      </c>
      <c r="D40" s="87">
        <v>141</v>
      </c>
      <c r="E40" s="87">
        <v>197</v>
      </c>
      <c r="F40" s="87">
        <v>298</v>
      </c>
      <c r="G40" s="87">
        <v>605</v>
      </c>
      <c r="H40" s="87">
        <v>10</v>
      </c>
      <c r="I40" s="87">
        <v>76</v>
      </c>
      <c r="J40" s="602">
        <v>65</v>
      </c>
    </row>
    <row r="41" spans="1:10" ht="13.5" customHeight="1" x14ac:dyDescent="0.25">
      <c r="A41" s="21" t="s">
        <v>238</v>
      </c>
      <c r="B41" s="158">
        <v>5.9900000000000002E-2</v>
      </c>
      <c r="C41" s="158">
        <v>5.7500000000000002E-2</v>
      </c>
      <c r="D41" s="158">
        <v>6.13E-2</v>
      </c>
      <c r="E41" s="158">
        <v>6.1899999999999997E-2</v>
      </c>
      <c r="F41" s="158">
        <v>6.2300000000000001E-2</v>
      </c>
      <c r="G41" s="158">
        <v>5.9799999999999999E-2</v>
      </c>
      <c r="H41" s="158">
        <v>5.8299999999999998E-2</v>
      </c>
      <c r="I41" s="158">
        <v>5.7000000000000002E-2</v>
      </c>
      <c r="J41" s="603">
        <v>5.8599999999999999E-2</v>
      </c>
    </row>
    <row r="42" spans="1:10" ht="13.5" customHeight="1" x14ac:dyDescent="0.25">
      <c r="A42" s="157" t="s">
        <v>239</v>
      </c>
      <c r="B42" s="238">
        <v>6.97</v>
      </c>
      <c r="C42" s="238">
        <v>6.8</v>
      </c>
      <c r="D42" s="238">
        <v>6.62</v>
      </c>
      <c r="E42" s="238">
        <v>7.05</v>
      </c>
      <c r="F42" s="238">
        <v>7.04</v>
      </c>
      <c r="G42" s="238">
        <v>7.19</v>
      </c>
      <c r="H42" s="238">
        <v>7.23</v>
      </c>
      <c r="I42" s="238">
        <v>7.78</v>
      </c>
      <c r="J42" s="604">
        <v>8.17</v>
      </c>
    </row>
    <row r="43" spans="1:10" ht="3.75" customHeight="1" thickBot="1" x14ac:dyDescent="0.3">
      <c r="A43" s="29"/>
      <c r="B43" s="190"/>
      <c r="C43" s="46"/>
      <c r="D43" s="46"/>
      <c r="E43" s="46"/>
      <c r="F43" s="46"/>
      <c r="G43" s="46"/>
      <c r="H43" s="46"/>
      <c r="I43" s="46"/>
      <c r="J43" s="190"/>
    </row>
    <row r="44" spans="1:10" ht="13.5" customHeight="1" thickTop="1" x14ac:dyDescent="0.25">
      <c r="A44" s="210" t="s">
        <v>168</v>
      </c>
      <c r="H44" s="23"/>
      <c r="I44" s="23"/>
      <c r="J44" s="22"/>
    </row>
    <row r="45" spans="1:10" x14ac:dyDescent="0.25">
      <c r="B45" s="279"/>
      <c r="C45" s="279"/>
      <c r="D45" s="279"/>
      <c r="E45" s="275"/>
      <c r="F45" s="275"/>
      <c r="J45" s="275" t="s">
        <v>159</v>
      </c>
    </row>
  </sheetData>
  <printOptions horizontalCentered="1"/>
  <pageMargins left="0.5" right="0.5" top="0" bottom="0" header="0" footer="0"/>
  <pageSetup scale="86"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A1:J51"/>
  <sheetViews>
    <sheetView showGridLines="0" zoomScaleNormal="100" zoomScaleSheetLayoutView="100" workbookViewId="0"/>
  </sheetViews>
  <sheetFormatPr defaultColWidth="11.453125" defaultRowHeight="15.5" x14ac:dyDescent="0.25"/>
  <cols>
    <col min="1" max="1" width="65" style="5" customWidth="1"/>
    <col min="2" max="2" width="12.26953125" style="4" customWidth="1"/>
    <col min="3" max="7" width="12.26953125" style="3" customWidth="1"/>
    <col min="8" max="9" width="12.26953125" style="4" customWidth="1"/>
    <col min="10" max="10" width="12.26953125" customWidth="1"/>
  </cols>
  <sheetData>
    <row r="1" spans="1:10" ht="15.65" customHeight="1" x14ac:dyDescent="0.25"/>
    <row r="2" spans="1:10" ht="15.65" customHeight="1" x14ac:dyDescent="0.25"/>
    <row r="3" spans="1:10" ht="15.65" customHeight="1" x14ac:dyDescent="0.25"/>
    <row r="4" spans="1:10" ht="15.65" customHeight="1" x14ac:dyDescent="0.25"/>
    <row r="5" spans="1:10" ht="15.65" customHeight="1" x14ac:dyDescent="0.25"/>
    <row r="6" spans="1:10" ht="15.65" customHeight="1" x14ac:dyDescent="0.25"/>
    <row r="7" spans="1:10" ht="15" customHeight="1" x14ac:dyDescent="0.25">
      <c r="A7" s="56" t="s">
        <v>97</v>
      </c>
    </row>
    <row r="8" spans="1:10" ht="15" customHeight="1" x14ac:dyDescent="0.25">
      <c r="A8" s="22" t="s">
        <v>240</v>
      </c>
    </row>
    <row r="9" spans="1:10" ht="15" customHeight="1" x14ac:dyDescent="0.25">
      <c r="A9" s="34" t="s">
        <v>27</v>
      </c>
    </row>
    <row r="10" spans="1:10" ht="15" customHeight="1" x14ac:dyDescent="0.25">
      <c r="A10" s="90" t="s">
        <v>2</v>
      </c>
      <c r="B10" s="170">
        <v>44469</v>
      </c>
      <c r="C10" s="170">
        <v>44561</v>
      </c>
      <c r="D10" s="170">
        <v>44651</v>
      </c>
      <c r="E10" s="170">
        <v>44742</v>
      </c>
      <c r="F10" s="170">
        <v>44834</v>
      </c>
      <c r="G10" s="170">
        <v>44926</v>
      </c>
      <c r="H10" s="170">
        <v>45016</v>
      </c>
      <c r="I10" s="170">
        <v>45107</v>
      </c>
      <c r="J10" s="172">
        <v>45199</v>
      </c>
    </row>
    <row r="11" spans="1:10" ht="3.75" customHeight="1" x14ac:dyDescent="0.25">
      <c r="A11" s="35"/>
      <c r="B11" s="36"/>
      <c r="C11" s="36"/>
      <c r="D11" s="36"/>
      <c r="E11" s="36"/>
      <c r="F11" s="36"/>
      <c r="G11" s="36"/>
      <c r="H11" s="36"/>
      <c r="I11" s="36"/>
      <c r="J11" s="37"/>
    </row>
    <row r="12" spans="1:10" ht="13.5" customHeight="1" x14ac:dyDescent="0.25">
      <c r="A12" s="268" t="s">
        <v>187</v>
      </c>
      <c r="B12" s="270">
        <v>188</v>
      </c>
      <c r="C12" s="270">
        <v>185</v>
      </c>
      <c r="D12" s="270">
        <v>146</v>
      </c>
      <c r="E12" s="270">
        <v>140</v>
      </c>
      <c r="F12" s="270">
        <v>127</v>
      </c>
      <c r="G12" s="270">
        <v>117</v>
      </c>
      <c r="H12" s="270">
        <v>104</v>
      </c>
      <c r="I12" s="270">
        <v>105</v>
      </c>
      <c r="J12" s="605">
        <v>114</v>
      </c>
    </row>
    <row r="13" spans="1:10" ht="3.75" customHeight="1" x14ac:dyDescent="0.25">
      <c r="A13" s="91"/>
      <c r="B13" s="342"/>
      <c r="C13" s="342"/>
      <c r="D13" s="342"/>
      <c r="E13" s="342"/>
      <c r="F13" s="342"/>
      <c r="G13" s="342"/>
      <c r="H13" s="342"/>
      <c r="I13" s="342"/>
      <c r="J13" s="397"/>
    </row>
    <row r="14" spans="1:10" ht="13.5" customHeight="1" x14ac:dyDescent="0.25">
      <c r="A14" s="91" t="s">
        <v>4</v>
      </c>
      <c r="B14" s="335"/>
      <c r="C14" s="335"/>
      <c r="D14" s="335"/>
      <c r="E14" s="335"/>
      <c r="F14" s="335"/>
      <c r="G14" s="335"/>
      <c r="H14" s="335"/>
      <c r="I14" s="335"/>
      <c r="J14" s="386"/>
    </row>
    <row r="15" spans="1:10" ht="13.5" customHeight="1" x14ac:dyDescent="0.25">
      <c r="A15" s="147" t="s">
        <v>101</v>
      </c>
      <c r="B15" s="578">
        <v>587</v>
      </c>
      <c r="C15" s="578">
        <v>778</v>
      </c>
      <c r="D15" s="578">
        <v>626</v>
      </c>
      <c r="E15" s="578">
        <v>695</v>
      </c>
      <c r="F15" s="578">
        <v>687</v>
      </c>
      <c r="G15" s="578">
        <v>806</v>
      </c>
      <c r="H15" s="578">
        <v>692</v>
      </c>
      <c r="I15" s="578">
        <v>688</v>
      </c>
      <c r="J15" s="577">
        <v>689</v>
      </c>
    </row>
    <row r="16" spans="1:10" s="288" customFormat="1" ht="13.5" customHeight="1" x14ac:dyDescent="0.25">
      <c r="A16" s="272" t="s">
        <v>86</v>
      </c>
      <c r="B16" s="86">
        <v>136</v>
      </c>
      <c r="C16" s="86">
        <v>277</v>
      </c>
      <c r="D16" s="86">
        <v>160</v>
      </c>
      <c r="E16" s="86">
        <v>239</v>
      </c>
      <c r="F16" s="86">
        <v>235</v>
      </c>
      <c r="G16" s="86">
        <v>244</v>
      </c>
      <c r="H16" s="86">
        <v>169</v>
      </c>
      <c r="I16" s="86">
        <v>178</v>
      </c>
      <c r="J16" s="368">
        <v>167</v>
      </c>
    </row>
    <row r="17" spans="1:10" s="288" customFormat="1" ht="13.5" customHeight="1" x14ac:dyDescent="0.25">
      <c r="A17" s="273" t="s">
        <v>87</v>
      </c>
      <c r="B17" s="87">
        <v>404</v>
      </c>
      <c r="C17" s="87">
        <v>418</v>
      </c>
      <c r="D17" s="87">
        <v>347</v>
      </c>
      <c r="E17" s="87">
        <v>341</v>
      </c>
      <c r="F17" s="87">
        <v>317</v>
      </c>
      <c r="G17" s="87">
        <v>373</v>
      </c>
      <c r="H17" s="87">
        <v>374</v>
      </c>
      <c r="I17" s="87">
        <v>332</v>
      </c>
      <c r="J17" s="602">
        <v>333</v>
      </c>
    </row>
    <row r="18" spans="1:10" ht="13.5" customHeight="1" x14ac:dyDescent="0.25">
      <c r="A18" s="272" t="s">
        <v>88</v>
      </c>
      <c r="B18" s="86">
        <v>1</v>
      </c>
      <c r="C18" s="86">
        <v>36</v>
      </c>
      <c r="D18" s="86">
        <v>82</v>
      </c>
      <c r="E18" s="86">
        <v>78</v>
      </c>
      <c r="F18" s="86">
        <v>103</v>
      </c>
      <c r="G18" s="86">
        <v>156</v>
      </c>
      <c r="H18" s="86">
        <v>121</v>
      </c>
      <c r="I18" s="86">
        <v>154</v>
      </c>
      <c r="J18" s="368">
        <v>164</v>
      </c>
    </row>
    <row r="19" spans="1:10" ht="13.5" customHeight="1" x14ac:dyDescent="0.25">
      <c r="A19" s="273" t="s">
        <v>89</v>
      </c>
      <c r="B19" s="87">
        <v>46</v>
      </c>
      <c r="C19" s="87">
        <v>47</v>
      </c>
      <c r="D19" s="87">
        <v>37</v>
      </c>
      <c r="E19" s="87">
        <v>37</v>
      </c>
      <c r="F19" s="87">
        <v>32</v>
      </c>
      <c r="G19" s="87">
        <v>33</v>
      </c>
      <c r="H19" s="87">
        <v>28</v>
      </c>
      <c r="I19" s="87">
        <v>24</v>
      </c>
      <c r="J19" s="602">
        <v>25</v>
      </c>
    </row>
    <row r="20" spans="1:10" s="288" customFormat="1" ht="13.5" customHeight="1" x14ac:dyDescent="0.25">
      <c r="A20" s="94" t="s">
        <v>160</v>
      </c>
      <c r="B20" s="512">
        <v>114</v>
      </c>
      <c r="C20" s="512">
        <v>163</v>
      </c>
      <c r="D20" s="512">
        <v>150</v>
      </c>
      <c r="E20" s="512">
        <v>149</v>
      </c>
      <c r="F20" s="512">
        <v>150</v>
      </c>
      <c r="G20" s="512">
        <v>157</v>
      </c>
      <c r="H20" s="512">
        <v>150</v>
      </c>
      <c r="I20" s="512">
        <v>160</v>
      </c>
      <c r="J20" s="606">
        <v>150</v>
      </c>
    </row>
    <row r="21" spans="1:10" ht="13.5" customHeight="1" x14ac:dyDescent="0.25">
      <c r="A21" s="148" t="s">
        <v>102</v>
      </c>
      <c r="B21" s="607">
        <v>701</v>
      </c>
      <c r="C21" s="607">
        <v>941</v>
      </c>
      <c r="D21" s="607">
        <v>776</v>
      </c>
      <c r="E21" s="607">
        <v>844</v>
      </c>
      <c r="F21" s="607">
        <v>837</v>
      </c>
      <c r="G21" s="607">
        <v>963</v>
      </c>
      <c r="H21" s="607">
        <v>842</v>
      </c>
      <c r="I21" s="607">
        <v>848</v>
      </c>
      <c r="J21" s="608">
        <v>839</v>
      </c>
    </row>
    <row r="22" spans="1:10" ht="15.75" customHeight="1" x14ac:dyDescent="0.25">
      <c r="A22" s="100" t="s">
        <v>201</v>
      </c>
      <c r="B22" s="101">
        <v>-513</v>
      </c>
      <c r="C22" s="101">
        <v>-756</v>
      </c>
      <c r="D22" s="101">
        <v>-630</v>
      </c>
      <c r="E22" s="101">
        <v>-704</v>
      </c>
      <c r="F22" s="101">
        <v>-710</v>
      </c>
      <c r="G22" s="101">
        <v>-846</v>
      </c>
      <c r="H22" s="101">
        <v>-738</v>
      </c>
      <c r="I22" s="101">
        <v>-743</v>
      </c>
      <c r="J22" s="541">
        <v>-725</v>
      </c>
    </row>
    <row r="23" spans="1:10" ht="3.75" customHeight="1" thickBot="1" x14ac:dyDescent="0.3">
      <c r="A23" s="202"/>
      <c r="B23" s="204"/>
      <c r="C23" s="203"/>
      <c r="D23" s="203"/>
      <c r="E23" s="203"/>
      <c r="F23" s="203"/>
      <c r="G23" s="203"/>
      <c r="H23" s="203"/>
      <c r="I23" s="203"/>
      <c r="J23" s="204"/>
    </row>
    <row r="24" spans="1:10" ht="10.5" customHeight="1" x14ac:dyDescent="0.25">
      <c r="A24" s="34"/>
      <c r="B24" s="44"/>
      <c r="C24" s="44"/>
      <c r="D24" s="44"/>
      <c r="E24" s="44"/>
      <c r="F24" s="44"/>
      <c r="G24" s="44"/>
      <c r="H24" s="44"/>
      <c r="I24" s="44"/>
      <c r="J24" s="43"/>
    </row>
    <row r="25" spans="1:10" ht="15" customHeight="1" x14ac:dyDescent="0.25">
      <c r="A25" s="55" t="s">
        <v>0</v>
      </c>
      <c r="B25" s="3"/>
      <c r="D25" s="186"/>
      <c r="H25" s="3"/>
      <c r="I25" s="3"/>
      <c r="J25" s="4"/>
    </row>
    <row r="26" spans="1:10" ht="15" customHeight="1" x14ac:dyDescent="0.25">
      <c r="A26" s="22" t="s">
        <v>173</v>
      </c>
      <c r="B26" s="3"/>
      <c r="H26" s="3"/>
      <c r="I26" s="3"/>
      <c r="J26" s="4"/>
    </row>
    <row r="27" spans="1:10" ht="15" customHeight="1" x14ac:dyDescent="0.25">
      <c r="A27" s="34" t="s">
        <v>27</v>
      </c>
      <c r="B27" s="51"/>
      <c r="C27" s="51"/>
      <c r="D27" s="51"/>
      <c r="E27" s="51"/>
      <c r="F27" s="51"/>
      <c r="G27" s="51"/>
      <c r="H27" s="51"/>
      <c r="I27" s="51"/>
      <c r="J27" s="150"/>
    </row>
    <row r="28" spans="1:10" ht="15" customHeight="1" x14ac:dyDescent="0.25">
      <c r="A28" s="90" t="s">
        <v>2</v>
      </c>
      <c r="B28" s="170">
        <v>44469</v>
      </c>
      <c r="C28" s="170">
        <v>44561</v>
      </c>
      <c r="D28" s="170">
        <v>44651</v>
      </c>
      <c r="E28" s="170">
        <v>44742</v>
      </c>
      <c r="F28" s="170">
        <v>44834</v>
      </c>
      <c r="G28" s="170">
        <v>44926</v>
      </c>
      <c r="H28" s="170">
        <v>45016</v>
      </c>
      <c r="I28" s="170">
        <v>45107</v>
      </c>
      <c r="J28" s="172">
        <v>45199</v>
      </c>
    </row>
    <row r="29" spans="1:10" ht="3.65" customHeight="1" x14ac:dyDescent="0.25">
      <c r="A29" s="35"/>
      <c r="B29" s="36"/>
      <c r="C29" s="36"/>
      <c r="D29" s="36"/>
      <c r="E29" s="36"/>
      <c r="F29" s="36"/>
      <c r="G29" s="36"/>
      <c r="H29" s="36"/>
      <c r="I29" s="36"/>
      <c r="J29" s="37"/>
    </row>
    <row r="30" spans="1:10" ht="13.5" customHeight="1" x14ac:dyDescent="0.25">
      <c r="A30" s="234" t="s">
        <v>173</v>
      </c>
      <c r="B30" s="312">
        <v>183</v>
      </c>
      <c r="C30" s="312">
        <v>444</v>
      </c>
      <c r="D30" s="312">
        <v>521</v>
      </c>
      <c r="E30" s="312">
        <v>504</v>
      </c>
      <c r="F30" s="312">
        <v>392</v>
      </c>
      <c r="G30" s="312">
        <v>374</v>
      </c>
      <c r="H30" s="312">
        <v>538</v>
      </c>
      <c r="I30" s="312">
        <v>380</v>
      </c>
      <c r="J30" s="611">
        <v>420</v>
      </c>
    </row>
    <row r="31" spans="1:10" ht="13.5" customHeight="1" x14ac:dyDescent="0.25">
      <c r="A31" s="627" t="s">
        <v>205</v>
      </c>
      <c r="B31" s="184">
        <v>26</v>
      </c>
      <c r="C31" s="184">
        <v>-18</v>
      </c>
      <c r="D31" s="184">
        <v>-1</v>
      </c>
      <c r="E31" s="184">
        <v>-11</v>
      </c>
      <c r="F31" s="184">
        <v>0</v>
      </c>
      <c r="G31" s="184">
        <v>-5</v>
      </c>
      <c r="H31" s="184">
        <v>4</v>
      </c>
      <c r="I31" s="184">
        <v>3</v>
      </c>
      <c r="J31" s="612">
        <v>-3</v>
      </c>
    </row>
    <row r="32" spans="1:10" ht="13.5" customHeight="1" x14ac:dyDescent="0.25">
      <c r="A32" s="114" t="s">
        <v>161</v>
      </c>
      <c r="B32" s="289">
        <v>157</v>
      </c>
      <c r="C32" s="289">
        <v>462</v>
      </c>
      <c r="D32" s="289">
        <v>522</v>
      </c>
      <c r="E32" s="289">
        <v>515</v>
      </c>
      <c r="F32" s="289">
        <v>392</v>
      </c>
      <c r="G32" s="289">
        <v>379</v>
      </c>
      <c r="H32" s="289">
        <v>534</v>
      </c>
      <c r="I32" s="289">
        <v>377</v>
      </c>
      <c r="J32" s="610">
        <v>423</v>
      </c>
    </row>
    <row r="33" spans="1:10" ht="12.5" x14ac:dyDescent="0.25">
      <c r="A33" s="292" t="s">
        <v>162</v>
      </c>
      <c r="B33" s="293">
        <v>392</v>
      </c>
      <c r="C33" s="293">
        <v>434</v>
      </c>
      <c r="D33" s="293">
        <v>416</v>
      </c>
      <c r="E33" s="293">
        <v>396</v>
      </c>
      <c r="F33" s="293">
        <v>376</v>
      </c>
      <c r="G33" s="293">
        <v>359</v>
      </c>
      <c r="H33" s="293">
        <v>341</v>
      </c>
      <c r="I33" s="293">
        <v>324</v>
      </c>
      <c r="J33" s="609">
        <v>310</v>
      </c>
    </row>
    <row r="34" spans="1:10" ht="13.5" customHeight="1" x14ac:dyDescent="0.25">
      <c r="A34" s="621" t="s">
        <v>260</v>
      </c>
      <c r="B34" s="126">
        <v>549</v>
      </c>
      <c r="C34" s="126">
        <v>896</v>
      </c>
      <c r="D34" s="126">
        <v>938</v>
      </c>
      <c r="E34" s="126">
        <v>911</v>
      </c>
      <c r="F34" s="126">
        <v>768</v>
      </c>
      <c r="G34" s="126">
        <v>738</v>
      </c>
      <c r="H34" s="126">
        <v>875</v>
      </c>
      <c r="I34" s="126">
        <v>701</v>
      </c>
      <c r="J34" s="509">
        <v>733</v>
      </c>
    </row>
    <row r="35" spans="1:10" ht="3.75" customHeight="1" thickBot="1" x14ac:dyDescent="0.3">
      <c r="A35" s="202"/>
      <c r="B35" s="204"/>
      <c r="C35" s="203"/>
      <c r="D35" s="203"/>
      <c r="E35" s="203"/>
      <c r="F35" s="203"/>
      <c r="G35" s="203"/>
      <c r="H35" s="203"/>
      <c r="I35" s="203"/>
      <c r="J35" s="204"/>
    </row>
    <row r="36" spans="1:10" ht="13.5" customHeight="1" x14ac:dyDescent="0.25">
      <c r="A36" s="44"/>
      <c r="B36" s="19"/>
      <c r="C36" s="19"/>
      <c r="D36" s="19"/>
      <c r="E36" s="19"/>
      <c r="F36" s="19"/>
      <c r="G36" s="19"/>
      <c r="H36" s="19"/>
      <c r="I36" s="19"/>
      <c r="J36" s="27"/>
    </row>
    <row r="37" spans="1:10" ht="13.4" customHeight="1" x14ac:dyDescent="0.25">
      <c r="A37" s="55" t="s">
        <v>0</v>
      </c>
      <c r="B37" s="186"/>
      <c r="H37" s="3"/>
      <c r="I37" s="3"/>
      <c r="J37" s="4"/>
    </row>
    <row r="38" spans="1:10" ht="15" customHeight="1" x14ac:dyDescent="0.25">
      <c r="A38" s="22" t="s">
        <v>261</v>
      </c>
      <c r="B38" s="3"/>
      <c r="H38" s="3"/>
      <c r="I38" s="3"/>
      <c r="J38" s="4"/>
    </row>
    <row r="39" spans="1:10" ht="15" customHeight="1" x14ac:dyDescent="0.25">
      <c r="A39" s="34" t="s">
        <v>27</v>
      </c>
      <c r="B39" s="51"/>
      <c r="C39" s="51"/>
      <c r="D39" s="51"/>
      <c r="E39" s="51"/>
      <c r="F39" s="51"/>
      <c r="G39" s="51"/>
      <c r="H39" s="51"/>
      <c r="I39" s="51"/>
      <c r="J39" s="150"/>
    </row>
    <row r="40" spans="1:10" ht="15" customHeight="1" x14ac:dyDescent="0.25">
      <c r="A40" s="90" t="s">
        <v>2</v>
      </c>
      <c r="B40" s="170">
        <v>44469</v>
      </c>
      <c r="C40" s="170">
        <v>44561</v>
      </c>
      <c r="D40" s="170">
        <v>44651</v>
      </c>
      <c r="E40" s="170">
        <v>44742</v>
      </c>
      <c r="F40" s="170">
        <v>44834</v>
      </c>
      <c r="G40" s="170">
        <v>44926</v>
      </c>
      <c r="H40" s="170">
        <v>45016</v>
      </c>
      <c r="I40" s="170">
        <v>45107</v>
      </c>
      <c r="J40" s="172">
        <v>45199</v>
      </c>
    </row>
    <row r="41" spans="1:10" ht="3" customHeight="1" x14ac:dyDescent="0.25">
      <c r="A41" s="35"/>
      <c r="B41" s="36"/>
      <c r="C41" s="36"/>
      <c r="D41" s="36"/>
      <c r="E41" s="36"/>
      <c r="F41" s="36"/>
      <c r="G41" s="36"/>
      <c r="H41" s="36"/>
      <c r="I41" s="36"/>
      <c r="J41" s="37"/>
    </row>
    <row r="42" spans="1:10" ht="13.5" customHeight="1" x14ac:dyDescent="0.25">
      <c r="A42" s="97" t="s">
        <v>195</v>
      </c>
      <c r="B42" s="96">
        <v>-76</v>
      </c>
      <c r="C42" s="96">
        <v>84</v>
      </c>
      <c r="D42" s="96">
        <v>-28</v>
      </c>
      <c r="E42" s="96">
        <v>-16</v>
      </c>
      <c r="F42" s="96">
        <v>-107</v>
      </c>
      <c r="G42" s="96">
        <v>76</v>
      </c>
      <c r="H42" s="96">
        <v>138</v>
      </c>
      <c r="I42" s="96">
        <v>114</v>
      </c>
      <c r="J42" s="536">
        <v>-383</v>
      </c>
    </row>
    <row r="43" spans="1:10" ht="13.5" customHeight="1" x14ac:dyDescent="0.25">
      <c r="A43" s="90" t="s">
        <v>227</v>
      </c>
      <c r="B43" s="184">
        <v>1224</v>
      </c>
      <c r="C43" s="184">
        <v>1226</v>
      </c>
      <c r="D43" s="184">
        <v>1132</v>
      </c>
      <c r="E43" s="184">
        <v>973</v>
      </c>
      <c r="F43" s="184">
        <v>937</v>
      </c>
      <c r="G43" s="184">
        <v>844</v>
      </c>
      <c r="H43" s="184">
        <v>797</v>
      </c>
      <c r="I43" s="184">
        <v>799</v>
      </c>
      <c r="J43" s="612">
        <v>752</v>
      </c>
    </row>
    <row r="44" spans="1:10" ht="13.5" customHeight="1" x14ac:dyDescent="0.25">
      <c r="A44" s="613" t="s">
        <v>211</v>
      </c>
      <c r="B44" s="615">
        <v>554</v>
      </c>
      <c r="C44" s="615">
        <v>556</v>
      </c>
      <c r="D44" s="615">
        <v>517</v>
      </c>
      <c r="E44" s="615">
        <v>357</v>
      </c>
      <c r="F44" s="615">
        <v>207</v>
      </c>
      <c r="G44" s="615">
        <v>114</v>
      </c>
      <c r="H44" s="615">
        <v>146</v>
      </c>
      <c r="I44" s="615">
        <f>I43-I45</f>
        <v>147</v>
      </c>
      <c r="J44" s="620"/>
    </row>
    <row r="45" spans="1:10" ht="13.5" customHeight="1" x14ac:dyDescent="0.25">
      <c r="A45" s="614" t="s">
        <v>186</v>
      </c>
      <c r="B45" s="184">
        <v>670</v>
      </c>
      <c r="C45" s="184">
        <v>670</v>
      </c>
      <c r="D45" s="184">
        <v>615</v>
      </c>
      <c r="E45" s="184">
        <v>616</v>
      </c>
      <c r="F45" s="184">
        <v>730</v>
      </c>
      <c r="G45" s="184">
        <v>730</v>
      </c>
      <c r="H45" s="184">
        <v>651</v>
      </c>
      <c r="I45" s="184">
        <f>618+34</f>
        <v>652</v>
      </c>
      <c r="J45" s="620"/>
    </row>
    <row r="46" spans="1:10" ht="13.5" customHeight="1" x14ac:dyDescent="0.25">
      <c r="A46" s="313" t="s">
        <v>225</v>
      </c>
      <c r="B46" s="314">
        <v>374</v>
      </c>
      <c r="C46" s="314">
        <v>1119</v>
      </c>
      <c r="D46" s="314">
        <v>1053</v>
      </c>
      <c r="E46" s="314">
        <v>1345</v>
      </c>
      <c r="F46" s="314">
        <v>1440</v>
      </c>
      <c r="G46" s="314">
        <v>-1839</v>
      </c>
      <c r="H46" s="314">
        <v>0</v>
      </c>
      <c r="I46" s="314">
        <v>74</v>
      </c>
      <c r="J46" s="702">
        <v>71</v>
      </c>
    </row>
    <row r="47" spans="1:10" ht="13.5" customHeight="1" x14ac:dyDescent="0.25">
      <c r="A47" s="231" t="s">
        <v>163</v>
      </c>
      <c r="B47" s="101">
        <v>1522</v>
      </c>
      <c r="C47" s="101">
        <v>2429</v>
      </c>
      <c r="D47" s="101">
        <v>2157</v>
      </c>
      <c r="E47" s="101">
        <v>2302</v>
      </c>
      <c r="F47" s="101">
        <v>2270</v>
      </c>
      <c r="G47" s="101">
        <v>-919</v>
      </c>
      <c r="H47" s="101">
        <v>935</v>
      </c>
      <c r="I47" s="101">
        <v>987</v>
      </c>
      <c r="J47" s="541">
        <v>440</v>
      </c>
    </row>
    <row r="48" spans="1:10" ht="3.75" customHeight="1" thickBot="1" x14ac:dyDescent="0.3">
      <c r="A48" s="202"/>
      <c r="B48" s="203"/>
      <c r="C48" s="203"/>
      <c r="D48" s="203"/>
      <c r="E48" s="203"/>
      <c r="F48" s="203"/>
      <c r="G48" s="203"/>
      <c r="H48" s="203"/>
      <c r="I48" s="203"/>
      <c r="J48" s="204"/>
    </row>
    <row r="49" spans="1:10" ht="3.75" customHeight="1" x14ac:dyDescent="0.25">
      <c r="A49" s="34"/>
      <c r="B49" s="44"/>
      <c r="C49" s="44"/>
      <c r="D49" s="44"/>
      <c r="E49" s="44"/>
      <c r="F49" s="44"/>
      <c r="G49" s="44"/>
      <c r="H49" s="44"/>
      <c r="I49" s="44"/>
      <c r="J49" s="43"/>
    </row>
    <row r="50" spans="1:10" ht="12.75" customHeight="1" x14ac:dyDescent="0.25">
      <c r="A50" s="149" t="s">
        <v>168</v>
      </c>
      <c r="H50" s="3"/>
      <c r="I50" s="3"/>
      <c r="J50" s="4"/>
    </row>
    <row r="51" spans="1:10" ht="13.5" customHeight="1" x14ac:dyDescent="0.25">
      <c r="B51" s="279"/>
      <c r="C51" s="279"/>
      <c r="D51" s="279"/>
      <c r="E51" s="275"/>
      <c r="F51" s="275"/>
      <c r="J51" s="275" t="s">
        <v>164</v>
      </c>
    </row>
  </sheetData>
  <printOptions horizontalCentered="1"/>
  <pageMargins left="0.5" right="0.5" top="0" bottom="0" header="0" footer="0"/>
  <pageSetup scale="74"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A53D6-5A62-4A3A-8A87-0911EA4A9E32}">
  <sheetPr>
    <pageSetUpPr fitToPage="1"/>
  </sheetPr>
  <dimension ref="A1:A26"/>
  <sheetViews>
    <sheetView showGridLines="0" zoomScaleNormal="100" zoomScaleSheetLayoutView="100" zoomScalePageLayoutView="40" workbookViewId="0"/>
  </sheetViews>
  <sheetFormatPr defaultColWidth="11.453125" defaultRowHeight="15.5" x14ac:dyDescent="0.25"/>
  <cols>
    <col min="1" max="1" width="202.81640625" style="5" customWidth="1"/>
    <col min="2" max="16384" width="11.453125" style="3"/>
  </cols>
  <sheetData>
    <row r="1" spans="1:1" ht="15.65" customHeight="1" x14ac:dyDescent="0.25"/>
    <row r="2" spans="1:1" ht="15.65" customHeight="1" x14ac:dyDescent="0.25"/>
    <row r="3" spans="1:1" ht="15.65" customHeight="1" x14ac:dyDescent="0.25"/>
    <row r="4" spans="1:1" ht="15.65" customHeight="1" x14ac:dyDescent="0.25"/>
    <row r="5" spans="1:1" ht="15.65" customHeight="1" x14ac:dyDescent="0.25"/>
    <row r="6" spans="1:1" ht="15.65" customHeight="1" x14ac:dyDescent="0.25"/>
    <row r="7" spans="1:1" ht="15.65" customHeight="1" x14ac:dyDescent="0.25"/>
    <row r="8" spans="1:1" ht="15" customHeight="1" x14ac:dyDescent="0.25">
      <c r="A8" s="28" t="s">
        <v>166</v>
      </c>
    </row>
    <row r="9" spans="1:1" ht="15" customHeight="1" x14ac:dyDescent="0.25">
      <c r="A9" s="21" t="s">
        <v>0</v>
      </c>
    </row>
    <row r="10" spans="1:1" ht="3.75" customHeight="1" x14ac:dyDescent="0.25">
      <c r="A10" s="241"/>
    </row>
    <row r="11" spans="1:1" ht="3.75" customHeight="1" x14ac:dyDescent="0.25">
      <c r="A11" s="242"/>
    </row>
    <row r="12" spans="1:1" s="176" customFormat="1" ht="30.5" x14ac:dyDescent="0.25">
      <c r="A12" s="619" t="s">
        <v>252</v>
      </c>
    </row>
    <row r="13" spans="1:1" s="176" customFormat="1" ht="44.5" x14ac:dyDescent="0.25">
      <c r="A13" s="619" t="s">
        <v>251</v>
      </c>
    </row>
    <row r="14" spans="1:1" s="176" customFormat="1" ht="66" customHeight="1" x14ac:dyDescent="0.25">
      <c r="A14" s="619" t="s">
        <v>253</v>
      </c>
    </row>
    <row r="15" spans="1:1" s="177" customFormat="1" ht="16.5" x14ac:dyDescent="0.25">
      <c r="A15" s="619" t="s">
        <v>241</v>
      </c>
    </row>
    <row r="16" spans="1:1" ht="44.5" x14ac:dyDescent="0.25">
      <c r="A16" s="705" t="s">
        <v>266</v>
      </c>
    </row>
    <row r="17" spans="1:1" s="176" customFormat="1" ht="100.5" x14ac:dyDescent="0.25">
      <c r="A17" s="619" t="s">
        <v>246</v>
      </c>
    </row>
    <row r="18" spans="1:1" s="177" customFormat="1" ht="44.5" x14ac:dyDescent="0.25">
      <c r="A18" s="619" t="s">
        <v>232</v>
      </c>
    </row>
    <row r="19" spans="1:1" s="177" customFormat="1" ht="30.5" collapsed="1" x14ac:dyDescent="0.25">
      <c r="A19" s="619" t="s">
        <v>234</v>
      </c>
    </row>
    <row r="20" spans="1:1" s="177" customFormat="1" ht="58.5" x14ac:dyDescent="0.25">
      <c r="A20" s="619" t="s">
        <v>265</v>
      </c>
    </row>
    <row r="21" spans="1:1" s="177" customFormat="1" ht="58.5" x14ac:dyDescent="0.25">
      <c r="A21" s="619" t="s">
        <v>267</v>
      </c>
    </row>
    <row r="22" spans="1:1" s="177" customFormat="1" ht="44.5" x14ac:dyDescent="0.25">
      <c r="A22" s="619" t="s">
        <v>262</v>
      </c>
    </row>
    <row r="23" spans="1:1" s="177" customFormat="1" ht="30.5" x14ac:dyDescent="0.25">
      <c r="A23" s="619" t="s">
        <v>263</v>
      </c>
    </row>
    <row r="24" spans="1:1" s="177" customFormat="1" ht="44.5" x14ac:dyDescent="0.25">
      <c r="A24" s="619" t="s">
        <v>264</v>
      </c>
    </row>
    <row r="25" spans="1:1" ht="14" x14ac:dyDescent="0.25">
      <c r="A25" s="718"/>
    </row>
    <row r="26" spans="1:1" ht="14" x14ac:dyDescent="0.25">
      <c r="A26" s="275" t="s">
        <v>165</v>
      </c>
    </row>
  </sheetData>
  <printOptions horizontalCentered="1"/>
  <pageMargins left="0.5" right="0.5" top="0" bottom="0" header="0" footer="0"/>
  <pageSetup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98E45-8F2D-47D5-AAD4-D81C6DB6E26B}">
  <sheetPr>
    <pageSetUpPr autoPageBreaks="0" fitToPage="1"/>
  </sheetPr>
  <dimension ref="A1:P60"/>
  <sheetViews>
    <sheetView showGridLines="0" zoomScaleNormal="100" zoomScaleSheetLayoutView="100" zoomScalePageLayoutView="55" workbookViewId="0"/>
  </sheetViews>
  <sheetFormatPr defaultColWidth="8.453125" defaultRowHeight="13" x14ac:dyDescent="0.25"/>
  <cols>
    <col min="1" max="1" width="77.453125" style="239" customWidth="1"/>
    <col min="2" max="2" width="12.1796875" style="18" customWidth="1"/>
    <col min="3" max="6" width="12.1796875" style="16" customWidth="1"/>
    <col min="7" max="7" width="0.81640625" style="16" customWidth="1"/>
    <col min="8" max="12" width="12.1796875" style="16" customWidth="1"/>
    <col min="13" max="13" width="0.81640625" style="16" customWidth="1"/>
    <col min="14" max="14" width="12.1796875" style="18" customWidth="1"/>
    <col min="15" max="15" width="12.1796875" style="16" customWidth="1"/>
    <col min="16" max="16" width="12.7265625" customWidth="1"/>
  </cols>
  <sheetData>
    <row r="1" spans="1:16" ht="16.5" customHeight="1" x14ac:dyDescent="0.25"/>
    <row r="2" spans="1:16" ht="16.5" customHeight="1" x14ac:dyDescent="0.25"/>
    <row r="3" spans="1:16" ht="16.5" customHeight="1" x14ac:dyDescent="0.25"/>
    <row r="4" spans="1:16" ht="16.5" customHeight="1" x14ac:dyDescent="0.25"/>
    <row r="5" spans="1:16" ht="16.5" customHeight="1" x14ac:dyDescent="0.25"/>
    <row r="6" spans="1:16" ht="16.5" customHeight="1" x14ac:dyDescent="0.25"/>
    <row r="7" spans="1:16" ht="15" customHeight="1" x14ac:dyDescent="0.25">
      <c r="A7" s="187" t="s">
        <v>189</v>
      </c>
      <c r="B7" s="187"/>
    </row>
    <row r="8" spans="1:16" ht="15" customHeight="1" x14ac:dyDescent="0.25">
      <c r="A8" s="71" t="s">
        <v>0</v>
      </c>
    </row>
    <row r="9" spans="1:16" ht="15" customHeight="1" x14ac:dyDescent="0.25">
      <c r="A9" s="34" t="s">
        <v>1</v>
      </c>
      <c r="B9" s="206"/>
    </row>
    <row r="10" spans="1:16" ht="15" customHeight="1" x14ac:dyDescent="0.25">
      <c r="A10" s="210" t="s">
        <v>2</v>
      </c>
      <c r="B10" s="170">
        <v>44286</v>
      </c>
      <c r="C10" s="170">
        <v>44377</v>
      </c>
      <c r="D10" s="170">
        <v>44469</v>
      </c>
      <c r="E10" s="170">
        <v>44561</v>
      </c>
      <c r="F10" s="518">
        <v>2021</v>
      </c>
      <c r="G10" s="496"/>
      <c r="H10" s="170">
        <v>44651</v>
      </c>
      <c r="I10" s="170">
        <v>44742</v>
      </c>
      <c r="J10" s="170">
        <v>44834</v>
      </c>
      <c r="K10" s="170">
        <v>44926</v>
      </c>
      <c r="L10" s="518">
        <v>2022</v>
      </c>
      <c r="M10" s="496"/>
      <c r="N10" s="170">
        <v>45016</v>
      </c>
      <c r="O10" s="170">
        <v>45107</v>
      </c>
      <c r="P10" s="172">
        <v>45199</v>
      </c>
    </row>
    <row r="11" spans="1:16" ht="13.5" customHeight="1" x14ac:dyDescent="0.25">
      <c r="A11" s="398" t="s">
        <v>3</v>
      </c>
      <c r="B11" s="399">
        <v>35877</v>
      </c>
      <c r="C11" s="400">
        <v>35740</v>
      </c>
      <c r="D11" s="400">
        <v>31326</v>
      </c>
      <c r="E11" s="400">
        <v>31095</v>
      </c>
      <c r="F11" s="401">
        <v>134038</v>
      </c>
      <c r="G11" s="143"/>
      <c r="H11" s="399">
        <v>29712</v>
      </c>
      <c r="I11" s="400">
        <v>29643</v>
      </c>
      <c r="J11" s="400">
        <v>30043</v>
      </c>
      <c r="K11" s="400">
        <v>31343</v>
      </c>
      <c r="L11" s="401">
        <v>120741</v>
      </c>
      <c r="M11" s="143"/>
      <c r="N11" s="399">
        <v>30139</v>
      </c>
      <c r="O11" s="400">
        <v>29917</v>
      </c>
      <c r="P11" s="636">
        <v>30350</v>
      </c>
    </row>
    <row r="12" spans="1:16" ht="13.5" customHeight="1" x14ac:dyDescent="0.25">
      <c r="A12" s="211" t="s">
        <v>4</v>
      </c>
      <c r="B12" s="402"/>
      <c r="C12" s="403"/>
      <c r="D12" s="403"/>
      <c r="E12" s="403"/>
      <c r="F12" s="404"/>
      <c r="G12" s="143"/>
      <c r="H12" s="402"/>
      <c r="I12" s="403"/>
      <c r="J12" s="405"/>
      <c r="K12" s="403"/>
      <c r="L12" s="404"/>
      <c r="M12" s="143"/>
      <c r="N12" s="402"/>
      <c r="O12" s="405"/>
      <c r="P12" s="637"/>
    </row>
    <row r="13" spans="1:16" ht="13.5" customHeight="1" x14ac:dyDescent="0.25">
      <c r="A13" s="406" t="s">
        <v>5</v>
      </c>
      <c r="B13" s="407"/>
      <c r="C13" s="408"/>
      <c r="D13" s="408"/>
      <c r="E13" s="408"/>
      <c r="F13" s="409"/>
      <c r="G13" s="143"/>
      <c r="H13" s="407"/>
      <c r="I13" s="408"/>
      <c r="J13" s="410"/>
      <c r="K13" s="408"/>
      <c r="L13" s="409"/>
      <c r="M13" s="143"/>
      <c r="N13" s="407"/>
      <c r="O13" s="410"/>
      <c r="P13" s="638"/>
    </row>
    <row r="14" spans="1:16" ht="13.5" customHeight="1" x14ac:dyDescent="0.25">
      <c r="A14" s="253" t="s">
        <v>6</v>
      </c>
      <c r="B14" s="411">
        <v>5526</v>
      </c>
      <c r="C14" s="412">
        <v>5315</v>
      </c>
      <c r="D14" s="412">
        <v>5401</v>
      </c>
      <c r="E14" s="412">
        <v>7443</v>
      </c>
      <c r="F14" s="413">
        <v>23685</v>
      </c>
      <c r="G14" s="143"/>
      <c r="H14" s="411">
        <v>6036</v>
      </c>
      <c r="I14" s="412">
        <v>5534</v>
      </c>
      <c r="J14" s="412">
        <v>5440</v>
      </c>
      <c r="K14" s="412">
        <v>6999</v>
      </c>
      <c r="L14" s="413">
        <v>24009</v>
      </c>
      <c r="M14" s="143"/>
      <c r="N14" s="411">
        <v>5658</v>
      </c>
      <c r="O14" s="412">
        <v>5056</v>
      </c>
      <c r="P14" s="639">
        <v>5219</v>
      </c>
    </row>
    <row r="15" spans="1:16" ht="13.5" customHeight="1" x14ac:dyDescent="0.25">
      <c r="A15" s="414" t="s">
        <v>7</v>
      </c>
      <c r="B15" s="407">
        <v>3592</v>
      </c>
      <c r="C15" s="408">
        <v>3397</v>
      </c>
      <c r="D15" s="408">
        <v>1117</v>
      </c>
      <c r="E15" s="408">
        <v>0</v>
      </c>
      <c r="F15" s="409">
        <v>8106</v>
      </c>
      <c r="G15" s="143"/>
      <c r="H15" s="407">
        <v>0</v>
      </c>
      <c r="I15" s="408">
        <v>0</v>
      </c>
      <c r="J15" s="408">
        <v>0</v>
      </c>
      <c r="K15" s="408">
        <v>0</v>
      </c>
      <c r="L15" s="409">
        <v>0</v>
      </c>
      <c r="M15" s="143"/>
      <c r="N15" s="407">
        <v>0</v>
      </c>
      <c r="O15" s="408">
        <v>0</v>
      </c>
      <c r="P15" s="638">
        <v>0</v>
      </c>
    </row>
    <row r="16" spans="1:16" ht="13.5" customHeight="1" x14ac:dyDescent="0.25">
      <c r="A16" s="415" t="s">
        <v>8</v>
      </c>
      <c r="B16" s="411">
        <v>7473</v>
      </c>
      <c r="C16" s="412">
        <v>7446</v>
      </c>
      <c r="D16" s="412">
        <v>6915</v>
      </c>
      <c r="E16" s="412">
        <v>6782</v>
      </c>
      <c r="F16" s="413">
        <v>28616</v>
      </c>
      <c r="G16" s="143"/>
      <c r="H16" s="411">
        <v>6699</v>
      </c>
      <c r="I16" s="412">
        <v>6807</v>
      </c>
      <c r="J16" s="412">
        <v>6761</v>
      </c>
      <c r="K16" s="412">
        <v>6572</v>
      </c>
      <c r="L16" s="413">
        <v>26839</v>
      </c>
      <c r="M16" s="143"/>
      <c r="N16" s="411">
        <v>6673</v>
      </c>
      <c r="O16" s="412">
        <v>6771</v>
      </c>
      <c r="P16" s="639">
        <v>6835</v>
      </c>
    </row>
    <row r="17" spans="1:16" ht="13.5" customHeight="1" x14ac:dyDescent="0.25">
      <c r="A17" s="416" t="s">
        <v>9</v>
      </c>
      <c r="B17" s="407">
        <v>7626</v>
      </c>
      <c r="C17" s="408">
        <v>7581</v>
      </c>
      <c r="D17" s="408">
        <v>7094</v>
      </c>
      <c r="E17" s="408">
        <v>7368</v>
      </c>
      <c r="F17" s="409">
        <v>29669</v>
      </c>
      <c r="G17" s="143"/>
      <c r="H17" s="407">
        <v>6978</v>
      </c>
      <c r="I17" s="408">
        <v>7265</v>
      </c>
      <c r="J17" s="408">
        <v>7202</v>
      </c>
      <c r="K17" s="408">
        <v>7516</v>
      </c>
      <c r="L17" s="409">
        <v>28961</v>
      </c>
      <c r="M17" s="143"/>
      <c r="N17" s="407">
        <v>7175</v>
      </c>
      <c r="O17" s="408">
        <v>7009</v>
      </c>
      <c r="P17" s="638">
        <v>7205</v>
      </c>
    </row>
    <row r="18" spans="1:16" ht="13.5" customHeight="1" x14ac:dyDescent="0.25">
      <c r="A18" s="198" t="s">
        <v>172</v>
      </c>
      <c r="B18" s="411">
        <v>0</v>
      </c>
      <c r="C18" s="412">
        <v>0</v>
      </c>
      <c r="D18" s="412">
        <v>105</v>
      </c>
      <c r="E18" s="412">
        <v>108</v>
      </c>
      <c r="F18" s="413">
        <v>213</v>
      </c>
      <c r="G18" s="143"/>
      <c r="H18" s="411">
        <v>0</v>
      </c>
      <c r="I18" s="412">
        <v>631</v>
      </c>
      <c r="J18" s="412">
        <v>114</v>
      </c>
      <c r="K18" s="412">
        <v>26753</v>
      </c>
      <c r="L18" s="413">
        <v>27498</v>
      </c>
      <c r="M18" s="143"/>
      <c r="N18" s="411">
        <v>0</v>
      </c>
      <c r="O18" s="412">
        <v>0</v>
      </c>
      <c r="P18" s="639">
        <v>604</v>
      </c>
    </row>
    <row r="19" spans="1:16" ht="13.5" customHeight="1" x14ac:dyDescent="0.25">
      <c r="A19" s="417" t="s">
        <v>10</v>
      </c>
      <c r="B19" s="418">
        <v>4466</v>
      </c>
      <c r="C19" s="419">
        <v>4429</v>
      </c>
      <c r="D19" s="419">
        <v>4457</v>
      </c>
      <c r="E19" s="419">
        <v>4500</v>
      </c>
      <c r="F19" s="420">
        <v>17852</v>
      </c>
      <c r="G19" s="143"/>
      <c r="H19" s="418">
        <v>4462</v>
      </c>
      <c r="I19" s="419">
        <v>4450</v>
      </c>
      <c r="J19" s="419">
        <v>4514</v>
      </c>
      <c r="K19" s="419">
        <v>4595</v>
      </c>
      <c r="L19" s="420">
        <v>18021</v>
      </c>
      <c r="M19" s="143"/>
      <c r="N19" s="418">
        <v>4631</v>
      </c>
      <c r="O19" s="419">
        <v>4675</v>
      </c>
      <c r="P19" s="640">
        <v>4705</v>
      </c>
    </row>
    <row r="20" spans="1:16" ht="13.5" customHeight="1" x14ac:dyDescent="0.25">
      <c r="A20" s="421" t="s">
        <v>11</v>
      </c>
      <c r="B20" s="422">
        <v>28683</v>
      </c>
      <c r="C20" s="423">
        <v>28168</v>
      </c>
      <c r="D20" s="423">
        <v>25089</v>
      </c>
      <c r="E20" s="423">
        <v>26201</v>
      </c>
      <c r="F20" s="424">
        <v>108141</v>
      </c>
      <c r="G20" s="143"/>
      <c r="H20" s="422">
        <v>24175</v>
      </c>
      <c r="I20" s="423">
        <v>24687</v>
      </c>
      <c r="J20" s="423">
        <v>24031</v>
      </c>
      <c r="K20" s="423">
        <v>52435</v>
      </c>
      <c r="L20" s="424">
        <v>125328</v>
      </c>
      <c r="M20" s="143"/>
      <c r="N20" s="422">
        <v>24137</v>
      </c>
      <c r="O20" s="423">
        <v>23511</v>
      </c>
      <c r="P20" s="641">
        <v>24568</v>
      </c>
    </row>
    <row r="21" spans="1:16" ht="13.5" customHeight="1" x14ac:dyDescent="0.25">
      <c r="A21" s="398" t="s">
        <v>12</v>
      </c>
      <c r="B21" s="425">
        <v>7194</v>
      </c>
      <c r="C21" s="426">
        <v>7572</v>
      </c>
      <c r="D21" s="426">
        <v>6237</v>
      </c>
      <c r="E21" s="426">
        <v>4894</v>
      </c>
      <c r="F21" s="427">
        <v>25897</v>
      </c>
      <c r="G21" s="143"/>
      <c r="H21" s="425">
        <v>5537</v>
      </c>
      <c r="I21" s="426">
        <v>4956</v>
      </c>
      <c r="J21" s="426">
        <v>6012</v>
      </c>
      <c r="K21" s="426">
        <v>-21092</v>
      </c>
      <c r="L21" s="427">
        <v>-4587</v>
      </c>
      <c r="M21" s="143"/>
      <c r="N21" s="425">
        <v>6002</v>
      </c>
      <c r="O21" s="426">
        <v>6406</v>
      </c>
      <c r="P21" s="642">
        <v>5782</v>
      </c>
    </row>
    <row r="22" spans="1:16" ht="13.5" customHeight="1" x14ac:dyDescent="0.25">
      <c r="A22" s="323" t="s">
        <v>13</v>
      </c>
      <c r="B22" s="428">
        <v>1823</v>
      </c>
      <c r="C22" s="429">
        <v>1640</v>
      </c>
      <c r="D22" s="429">
        <v>1627</v>
      </c>
      <c r="E22" s="429">
        <v>1626</v>
      </c>
      <c r="F22" s="430">
        <v>6716</v>
      </c>
      <c r="G22" s="143"/>
      <c r="H22" s="428">
        <v>1626</v>
      </c>
      <c r="I22" s="429">
        <v>1502</v>
      </c>
      <c r="J22" s="429">
        <v>1420</v>
      </c>
      <c r="K22" s="429">
        <v>1560</v>
      </c>
      <c r="L22" s="430">
        <v>6108</v>
      </c>
      <c r="M22" s="143"/>
      <c r="N22" s="428">
        <v>1708</v>
      </c>
      <c r="O22" s="429">
        <v>1608</v>
      </c>
      <c r="P22" s="643">
        <v>1662</v>
      </c>
    </row>
    <row r="23" spans="1:16" ht="12.5" x14ac:dyDescent="0.25">
      <c r="A23" s="84" t="s">
        <v>176</v>
      </c>
      <c r="B23" s="431">
        <v>-6</v>
      </c>
      <c r="C23" s="432">
        <v>-18</v>
      </c>
      <c r="D23" s="432">
        <v>183</v>
      </c>
      <c r="E23" s="432">
        <v>444</v>
      </c>
      <c r="F23" s="433">
        <v>603</v>
      </c>
      <c r="G23" s="143"/>
      <c r="H23" s="431">
        <v>521</v>
      </c>
      <c r="I23" s="432">
        <v>504</v>
      </c>
      <c r="J23" s="432">
        <v>392</v>
      </c>
      <c r="K23" s="432">
        <v>374</v>
      </c>
      <c r="L23" s="433">
        <v>1791</v>
      </c>
      <c r="M23" s="143"/>
      <c r="N23" s="431">
        <v>538</v>
      </c>
      <c r="O23" s="432">
        <v>380</v>
      </c>
      <c r="P23" s="644">
        <v>420</v>
      </c>
    </row>
    <row r="24" spans="1:16" ht="13.5" customHeight="1" x14ac:dyDescent="0.25">
      <c r="A24" s="421" t="s">
        <v>14</v>
      </c>
      <c r="B24" s="422">
        <v>4230</v>
      </c>
      <c r="C24" s="423">
        <v>1206</v>
      </c>
      <c r="D24" s="423">
        <v>1522</v>
      </c>
      <c r="E24" s="423">
        <v>2429</v>
      </c>
      <c r="F24" s="424">
        <v>9387</v>
      </c>
      <c r="G24" s="143"/>
      <c r="H24" s="422">
        <v>2157</v>
      </c>
      <c r="I24" s="423">
        <v>2302</v>
      </c>
      <c r="J24" s="423">
        <v>2270</v>
      </c>
      <c r="K24" s="423">
        <v>-919</v>
      </c>
      <c r="L24" s="424">
        <v>5810</v>
      </c>
      <c r="M24" s="143"/>
      <c r="N24" s="422">
        <v>935</v>
      </c>
      <c r="O24" s="423">
        <v>987</v>
      </c>
      <c r="P24" s="641">
        <v>440</v>
      </c>
    </row>
    <row r="25" spans="1:16" ht="13.5" customHeight="1" x14ac:dyDescent="0.25">
      <c r="A25" s="296" t="s">
        <v>15</v>
      </c>
      <c r="B25" s="434">
        <v>9595</v>
      </c>
      <c r="C25" s="435">
        <v>7120</v>
      </c>
      <c r="D25" s="435">
        <v>6315</v>
      </c>
      <c r="E25" s="435">
        <v>6141</v>
      </c>
      <c r="F25" s="436">
        <v>29171</v>
      </c>
      <c r="G25" s="143"/>
      <c r="H25" s="434">
        <v>6589</v>
      </c>
      <c r="I25" s="435">
        <v>6260</v>
      </c>
      <c r="J25" s="435">
        <v>7254</v>
      </c>
      <c r="K25" s="435">
        <v>-23197</v>
      </c>
      <c r="L25" s="436">
        <v>-3094</v>
      </c>
      <c r="M25" s="143"/>
      <c r="N25" s="434">
        <v>5767</v>
      </c>
      <c r="O25" s="435">
        <v>6165</v>
      </c>
      <c r="P25" s="645">
        <v>4980</v>
      </c>
    </row>
    <row r="26" spans="1:16" ht="13.5" customHeight="1" x14ac:dyDescent="0.25">
      <c r="A26" s="421" t="s">
        <v>16</v>
      </c>
      <c r="B26" s="422">
        <v>2009</v>
      </c>
      <c r="C26" s="423">
        <v>1151</v>
      </c>
      <c r="D26" s="423">
        <v>1296</v>
      </c>
      <c r="E26" s="423">
        <v>939</v>
      </c>
      <c r="F26" s="424">
        <v>5395</v>
      </c>
      <c r="G26" s="143"/>
      <c r="H26" s="422">
        <v>1440</v>
      </c>
      <c r="I26" s="423">
        <v>1509</v>
      </c>
      <c r="J26" s="423">
        <v>908</v>
      </c>
      <c r="K26" s="423">
        <v>-77</v>
      </c>
      <c r="L26" s="424">
        <v>3780</v>
      </c>
      <c r="M26" s="143"/>
      <c r="N26" s="422">
        <v>1314</v>
      </c>
      <c r="O26" s="423">
        <v>1403</v>
      </c>
      <c r="P26" s="641">
        <v>1154</v>
      </c>
    </row>
    <row r="27" spans="1:16" ht="13.5" customHeight="1" x14ac:dyDescent="0.25">
      <c r="A27" s="296" t="s">
        <v>17</v>
      </c>
      <c r="B27" s="434">
        <v>7586</v>
      </c>
      <c r="C27" s="435">
        <v>5969</v>
      </c>
      <c r="D27" s="435">
        <v>5019</v>
      </c>
      <c r="E27" s="435">
        <v>5202</v>
      </c>
      <c r="F27" s="436">
        <v>23776</v>
      </c>
      <c r="G27" s="143"/>
      <c r="H27" s="434">
        <v>5149</v>
      </c>
      <c r="I27" s="435">
        <v>4751</v>
      </c>
      <c r="J27" s="435">
        <v>6346</v>
      </c>
      <c r="K27" s="435">
        <v>-23120</v>
      </c>
      <c r="L27" s="436">
        <v>-6874</v>
      </c>
      <c r="M27" s="143"/>
      <c r="N27" s="434">
        <v>4453</v>
      </c>
      <c r="O27" s="435">
        <v>4762</v>
      </c>
      <c r="P27" s="645">
        <v>3826</v>
      </c>
    </row>
    <row r="28" spans="1:16" ht="13.5" customHeight="1" x14ac:dyDescent="0.25">
      <c r="A28" s="437" t="s">
        <v>18</v>
      </c>
      <c r="B28" s="422">
        <v>356</v>
      </c>
      <c r="C28" s="423">
        <v>-4095</v>
      </c>
      <c r="D28" s="423">
        <v>1254</v>
      </c>
      <c r="E28" s="423">
        <v>188</v>
      </c>
      <c r="F28" s="424">
        <v>-2297</v>
      </c>
      <c r="G28" s="143"/>
      <c r="H28" s="422">
        <v>15</v>
      </c>
      <c r="I28" s="423">
        <v>-214</v>
      </c>
      <c r="J28" s="423">
        <v>53</v>
      </c>
      <c r="K28" s="423">
        <v>-35</v>
      </c>
      <c r="L28" s="424">
        <v>-181</v>
      </c>
      <c r="M28" s="143"/>
      <c r="N28" s="422">
        <v>0</v>
      </c>
      <c r="O28" s="423">
        <v>0</v>
      </c>
      <c r="P28" s="641">
        <v>0</v>
      </c>
    </row>
    <row r="29" spans="1:16" ht="13.5" customHeight="1" x14ac:dyDescent="0.25">
      <c r="A29" s="296" t="s">
        <v>19</v>
      </c>
      <c r="B29" s="434">
        <v>7942</v>
      </c>
      <c r="C29" s="435">
        <v>1874</v>
      </c>
      <c r="D29" s="435">
        <v>6273</v>
      </c>
      <c r="E29" s="435">
        <v>5390</v>
      </c>
      <c r="F29" s="436">
        <v>21479</v>
      </c>
      <c r="G29" s="143"/>
      <c r="H29" s="434">
        <v>5164</v>
      </c>
      <c r="I29" s="435">
        <v>4537</v>
      </c>
      <c r="J29" s="435">
        <v>6399</v>
      </c>
      <c r="K29" s="435">
        <v>-23155</v>
      </c>
      <c r="L29" s="436">
        <v>-7055</v>
      </c>
      <c r="M29" s="143"/>
      <c r="N29" s="434">
        <v>4453</v>
      </c>
      <c r="O29" s="435">
        <v>4762</v>
      </c>
      <c r="P29" s="645">
        <v>3826</v>
      </c>
    </row>
    <row r="30" spans="1:16" ht="13.5" customHeight="1" x14ac:dyDescent="0.25">
      <c r="A30" s="437" t="s">
        <v>20</v>
      </c>
      <c r="B30" s="422">
        <v>-392</v>
      </c>
      <c r="C30" s="423">
        <v>-304</v>
      </c>
      <c r="D30" s="423">
        <v>-355</v>
      </c>
      <c r="E30" s="423">
        <v>-347</v>
      </c>
      <c r="F30" s="424">
        <v>-1398</v>
      </c>
      <c r="G30" s="143"/>
      <c r="H30" s="422">
        <v>-354</v>
      </c>
      <c r="I30" s="423">
        <v>-380</v>
      </c>
      <c r="J30" s="423">
        <v>-373</v>
      </c>
      <c r="K30" s="423">
        <v>-362</v>
      </c>
      <c r="L30" s="424">
        <v>-1469</v>
      </c>
      <c r="M30" s="143"/>
      <c r="N30" s="422">
        <v>-225</v>
      </c>
      <c r="O30" s="423">
        <v>-273</v>
      </c>
      <c r="P30" s="641">
        <v>-331</v>
      </c>
    </row>
    <row r="31" spans="1:16" ht="13.5" customHeight="1" x14ac:dyDescent="0.25">
      <c r="A31" s="296" t="s">
        <v>21</v>
      </c>
      <c r="B31" s="438">
        <v>7550</v>
      </c>
      <c r="C31" s="126">
        <v>1570</v>
      </c>
      <c r="D31" s="126">
        <v>5918</v>
      </c>
      <c r="E31" s="126">
        <v>5043</v>
      </c>
      <c r="F31" s="439">
        <v>20081</v>
      </c>
      <c r="G31" s="143"/>
      <c r="H31" s="438">
        <v>4810</v>
      </c>
      <c r="I31" s="126">
        <v>4157</v>
      </c>
      <c r="J31" s="126">
        <v>6026</v>
      </c>
      <c r="K31" s="126">
        <v>-23517</v>
      </c>
      <c r="L31" s="439">
        <v>-8524</v>
      </c>
      <c r="M31" s="143"/>
      <c r="N31" s="438">
        <v>4228</v>
      </c>
      <c r="O31" s="126">
        <v>4489</v>
      </c>
      <c r="P31" s="509">
        <v>3495</v>
      </c>
    </row>
    <row r="32" spans="1:16" ht="13.5" customHeight="1" x14ac:dyDescent="0.25">
      <c r="A32" s="437" t="s">
        <v>22</v>
      </c>
      <c r="B32" s="422">
        <v>-50</v>
      </c>
      <c r="C32" s="423">
        <v>-56</v>
      </c>
      <c r="D32" s="423">
        <v>-50</v>
      </c>
      <c r="E32" s="423">
        <v>-51</v>
      </c>
      <c r="F32" s="424">
        <v>-207</v>
      </c>
      <c r="G32" s="143"/>
      <c r="H32" s="422">
        <v>-48</v>
      </c>
      <c r="I32" s="423">
        <v>-52</v>
      </c>
      <c r="J32" s="423">
        <v>-49</v>
      </c>
      <c r="K32" s="423">
        <v>-54</v>
      </c>
      <c r="L32" s="424">
        <v>-203</v>
      </c>
      <c r="M32" s="143"/>
      <c r="N32" s="422">
        <v>-52</v>
      </c>
      <c r="O32" s="423">
        <v>-52</v>
      </c>
      <c r="P32" s="641">
        <v>-51</v>
      </c>
    </row>
    <row r="33" spans="1:16" ht="13.5" customHeight="1" thickBot="1" x14ac:dyDescent="0.3">
      <c r="A33" s="440" t="s">
        <v>23</v>
      </c>
      <c r="B33" s="441">
        <v>7500</v>
      </c>
      <c r="C33" s="442">
        <v>1514</v>
      </c>
      <c r="D33" s="442">
        <v>5868</v>
      </c>
      <c r="E33" s="442">
        <v>4992</v>
      </c>
      <c r="F33" s="443">
        <v>19874</v>
      </c>
      <c r="G33" s="444"/>
      <c r="H33" s="441">
        <v>4762</v>
      </c>
      <c r="I33" s="442">
        <v>4105</v>
      </c>
      <c r="J33" s="442">
        <v>5977</v>
      </c>
      <c r="K33" s="442">
        <v>-23571</v>
      </c>
      <c r="L33" s="443">
        <v>-8727</v>
      </c>
      <c r="M33" s="444"/>
      <c r="N33" s="441">
        <v>4176</v>
      </c>
      <c r="O33" s="442">
        <v>4437</v>
      </c>
      <c r="P33" s="646">
        <v>3444</v>
      </c>
    </row>
    <row r="34" spans="1:16" ht="13.5" customHeight="1" thickTop="1" x14ac:dyDescent="0.25">
      <c r="A34" s="102"/>
      <c r="B34" s="445"/>
      <c r="C34" s="20"/>
      <c r="D34" s="20"/>
      <c r="E34" s="20"/>
      <c r="F34" s="446"/>
      <c r="G34" s="447"/>
      <c r="H34" s="445"/>
      <c r="I34" s="20"/>
      <c r="J34" s="20"/>
      <c r="K34" s="20"/>
      <c r="L34" s="446"/>
      <c r="M34" s="447"/>
      <c r="N34" s="445"/>
      <c r="O34" s="20"/>
      <c r="P34" s="21"/>
    </row>
    <row r="35" spans="1:16" ht="13.5" customHeight="1" x14ac:dyDescent="0.25">
      <c r="A35" s="448" t="s">
        <v>196</v>
      </c>
      <c r="B35" s="449">
        <v>1.02</v>
      </c>
      <c r="C35" s="450">
        <v>0.22</v>
      </c>
      <c r="D35" s="450">
        <v>0.8</v>
      </c>
      <c r="E35" s="450">
        <v>0.68</v>
      </c>
      <c r="F35" s="451">
        <v>2.73</v>
      </c>
      <c r="G35" s="143"/>
      <c r="H35" s="449">
        <v>0.65</v>
      </c>
      <c r="I35" s="450">
        <v>0.56000000000000005</v>
      </c>
      <c r="J35" s="450">
        <v>0.8</v>
      </c>
      <c r="K35" s="450">
        <v>-3.2</v>
      </c>
      <c r="L35" s="451">
        <v>-1.1299999999999999</v>
      </c>
      <c r="M35" s="143"/>
      <c r="N35" s="449">
        <v>0.56999999999999995</v>
      </c>
      <c r="O35" s="450">
        <v>0.61</v>
      </c>
      <c r="P35" s="706">
        <v>0.48</v>
      </c>
    </row>
    <row r="36" spans="1:16" ht="13.5" customHeight="1" x14ac:dyDescent="0.25">
      <c r="A36" s="452" t="s">
        <v>197</v>
      </c>
      <c r="B36" s="453">
        <v>0.97</v>
      </c>
      <c r="C36" s="454">
        <v>0.76</v>
      </c>
      <c r="D36" s="454">
        <v>0.63</v>
      </c>
      <c r="E36" s="454">
        <v>0.66</v>
      </c>
      <c r="F36" s="455">
        <v>3.02</v>
      </c>
      <c r="G36" s="456"/>
      <c r="H36" s="453">
        <v>0.65</v>
      </c>
      <c r="I36" s="454">
        <v>0.59</v>
      </c>
      <c r="J36" s="457">
        <v>0.79</v>
      </c>
      <c r="K36" s="454">
        <v>-3.2</v>
      </c>
      <c r="L36" s="455">
        <v>-1.1000000000000001</v>
      </c>
      <c r="M36" s="456"/>
      <c r="N36" s="453">
        <v>0.56999999999999995</v>
      </c>
      <c r="O36" s="457">
        <v>0.61</v>
      </c>
      <c r="P36" s="647">
        <v>0.48</v>
      </c>
    </row>
    <row r="37" spans="1:16" ht="13.5" customHeight="1" x14ac:dyDescent="0.25">
      <c r="A37" s="458" t="s">
        <v>198</v>
      </c>
      <c r="B37" s="459">
        <v>0.68</v>
      </c>
      <c r="C37" s="460">
        <v>0.73</v>
      </c>
      <c r="D37" s="460">
        <v>0.66</v>
      </c>
      <c r="E37" s="460">
        <v>0.56000000000000005</v>
      </c>
      <c r="F37" s="461">
        <v>2.6300000000000003</v>
      </c>
      <c r="G37" s="462"/>
      <c r="H37" s="463">
        <v>0.63</v>
      </c>
      <c r="I37" s="464">
        <v>0.65</v>
      </c>
      <c r="J37" s="464">
        <v>0.68</v>
      </c>
      <c r="K37" s="491">
        <v>0.61</v>
      </c>
      <c r="L37" s="492">
        <v>2.57</v>
      </c>
      <c r="M37" s="462"/>
      <c r="N37" s="463">
        <v>0.6</v>
      </c>
      <c r="O37" s="464">
        <v>0.63</v>
      </c>
      <c r="P37" s="717">
        <v>0.64</v>
      </c>
    </row>
    <row r="38" spans="1:16" ht="13.5" customHeight="1" x14ac:dyDescent="0.25">
      <c r="A38" s="465" t="s">
        <v>24</v>
      </c>
      <c r="B38" s="466">
        <v>7161</v>
      </c>
      <c r="C38" s="467">
        <v>7168</v>
      </c>
      <c r="D38" s="467">
        <v>7171</v>
      </c>
      <c r="E38" s="467">
        <v>7172</v>
      </c>
      <c r="F38" s="468">
        <v>7168</v>
      </c>
      <c r="G38" s="462"/>
      <c r="H38" s="466">
        <v>7184</v>
      </c>
      <c r="I38" s="467">
        <v>7169</v>
      </c>
      <c r="J38" s="467">
        <v>7153</v>
      </c>
      <c r="K38" s="467">
        <v>7157</v>
      </c>
      <c r="L38" s="468">
        <v>7166</v>
      </c>
      <c r="M38" s="462"/>
      <c r="N38" s="466">
        <v>7168</v>
      </c>
      <c r="O38" s="467">
        <v>7180</v>
      </c>
      <c r="P38" s="703">
        <v>7185</v>
      </c>
    </row>
    <row r="39" spans="1:16" ht="13.5" customHeight="1" x14ac:dyDescent="0.25">
      <c r="A39" s="211" t="s">
        <v>199</v>
      </c>
      <c r="B39" s="469">
        <v>7482</v>
      </c>
      <c r="C39" s="470">
        <v>7484</v>
      </c>
      <c r="D39" s="470">
        <v>7506</v>
      </c>
      <c r="E39" s="471">
        <v>7541</v>
      </c>
      <c r="F39" s="469">
        <v>7503</v>
      </c>
      <c r="G39" s="469"/>
      <c r="H39" s="469">
        <v>7556</v>
      </c>
      <c r="I39" s="470">
        <v>7611</v>
      </c>
      <c r="J39" s="470">
        <v>7647</v>
      </c>
      <c r="K39" s="471">
        <v>7533</v>
      </c>
      <c r="L39" s="493">
        <v>7587</v>
      </c>
      <c r="M39" s="469"/>
      <c r="N39" s="469">
        <v>7474</v>
      </c>
      <c r="O39" s="470">
        <v>7180</v>
      </c>
      <c r="P39" s="691">
        <v>7185</v>
      </c>
    </row>
    <row r="40" spans="1:16" ht="12" customHeight="1" x14ac:dyDescent="0.25">
      <c r="A40" s="472" t="s">
        <v>200</v>
      </c>
      <c r="B40" s="473">
        <v>7188</v>
      </c>
      <c r="C40" s="474">
        <v>7200</v>
      </c>
      <c r="D40" s="474">
        <v>7202</v>
      </c>
      <c r="E40" s="474">
        <v>7204</v>
      </c>
      <c r="F40" s="475">
        <v>7199</v>
      </c>
      <c r="G40" s="462"/>
      <c r="H40" s="473">
        <v>7219</v>
      </c>
      <c r="I40" s="474">
        <v>7212</v>
      </c>
      <c r="J40" s="474">
        <v>7201</v>
      </c>
      <c r="K40" s="474">
        <v>7205</v>
      </c>
      <c r="L40" s="475">
        <v>7209</v>
      </c>
      <c r="M40" s="462"/>
      <c r="N40" s="473">
        <v>7190</v>
      </c>
      <c r="O40" s="474">
        <v>7180</v>
      </c>
      <c r="P40" s="648">
        <v>7185</v>
      </c>
    </row>
    <row r="41" spans="1:16" ht="3" customHeight="1" thickBot="1" x14ac:dyDescent="0.3">
      <c r="A41" s="50"/>
      <c r="B41" s="476"/>
      <c r="C41" s="2"/>
      <c r="D41" s="2"/>
      <c r="E41" s="2"/>
      <c r="F41" s="477"/>
      <c r="G41" s="447"/>
      <c r="H41" s="476"/>
      <c r="I41" s="2"/>
      <c r="J41" s="2"/>
      <c r="K41" s="2"/>
      <c r="L41" s="477"/>
      <c r="M41" s="447"/>
      <c r="N41" s="476"/>
      <c r="O41" s="2"/>
      <c r="P41" s="12"/>
    </row>
    <row r="42" spans="1:16" ht="13.5" customHeight="1" thickTop="1" x14ac:dyDescent="0.25">
      <c r="A42" s="102"/>
      <c r="B42" s="445"/>
      <c r="C42" s="20"/>
      <c r="D42" s="20"/>
      <c r="E42" s="20"/>
      <c r="F42" s="446"/>
      <c r="G42" s="447"/>
      <c r="H42" s="445"/>
      <c r="I42" s="20"/>
      <c r="J42" s="20"/>
      <c r="K42" s="20"/>
      <c r="L42" s="446"/>
      <c r="M42" s="447"/>
      <c r="N42" s="445"/>
      <c r="O42" s="20"/>
      <c r="P42" s="21"/>
    </row>
    <row r="43" spans="1:16" ht="13.5" customHeight="1" x14ac:dyDescent="0.25">
      <c r="A43" s="67" t="s">
        <v>180</v>
      </c>
      <c r="B43" s="478">
        <v>11660</v>
      </c>
      <c r="C43" s="104">
        <v>12001</v>
      </c>
      <c r="D43" s="104">
        <v>10694</v>
      </c>
      <c r="E43" s="104">
        <v>9394</v>
      </c>
      <c r="F43" s="479">
        <v>43749</v>
      </c>
      <c r="G43" s="447"/>
      <c r="H43" s="478">
        <v>9999</v>
      </c>
      <c r="I43" s="104">
        <v>9406</v>
      </c>
      <c r="J43" s="104">
        <v>10526</v>
      </c>
      <c r="K43" s="104">
        <v>-16497</v>
      </c>
      <c r="L43" s="479">
        <v>13434</v>
      </c>
      <c r="M43" s="447"/>
      <c r="N43" s="478">
        <v>10633</v>
      </c>
      <c r="O43" s="104">
        <v>11081</v>
      </c>
      <c r="P43" s="379">
        <v>10487</v>
      </c>
    </row>
    <row r="44" spans="1:16" ht="13.5" customHeight="1" x14ac:dyDescent="0.25">
      <c r="A44" s="480" t="s">
        <v>181</v>
      </c>
      <c r="B44" s="481">
        <v>11661</v>
      </c>
      <c r="C44" s="96">
        <v>11931</v>
      </c>
      <c r="D44" s="96">
        <v>10803</v>
      </c>
      <c r="E44" s="96">
        <v>9480</v>
      </c>
      <c r="F44" s="482">
        <v>43875</v>
      </c>
      <c r="G44" s="447"/>
      <c r="H44" s="481">
        <v>10190</v>
      </c>
      <c r="I44" s="96">
        <v>10330</v>
      </c>
      <c r="J44" s="96">
        <v>10714</v>
      </c>
      <c r="K44" s="96">
        <v>10231</v>
      </c>
      <c r="L44" s="482">
        <v>41465</v>
      </c>
      <c r="M44" s="447"/>
      <c r="N44" s="481">
        <v>10589</v>
      </c>
      <c r="O44" s="96">
        <v>11053</v>
      </c>
      <c r="P44" s="536">
        <v>11203</v>
      </c>
    </row>
    <row r="45" spans="1:16" ht="13.5" customHeight="1" x14ac:dyDescent="0.25">
      <c r="A45" s="67" t="s">
        <v>182</v>
      </c>
      <c r="B45" s="483">
        <v>0.32500000000000001</v>
      </c>
      <c r="C45" s="264">
        <v>0.33400000000000002</v>
      </c>
      <c r="D45" s="264">
        <v>0.34499999999999997</v>
      </c>
      <c r="E45" s="264">
        <v>0.30499999999999999</v>
      </c>
      <c r="F45" s="484">
        <v>0.32700000000000001</v>
      </c>
      <c r="G45" s="447"/>
      <c r="H45" s="485">
        <v>0.34300000000000003</v>
      </c>
      <c r="I45" s="264">
        <v>0.34799999999999998</v>
      </c>
      <c r="J45" s="264">
        <v>0.35699999999999998</v>
      </c>
      <c r="K45" s="264">
        <v>0.32600000000000001</v>
      </c>
      <c r="L45" s="484">
        <v>0.34300000000000003</v>
      </c>
      <c r="M45" s="447"/>
      <c r="N45" s="485">
        <v>0.35099999999999998</v>
      </c>
      <c r="O45" s="264">
        <v>0.36899999999999999</v>
      </c>
      <c r="P45" s="546">
        <v>0.36899999999999999</v>
      </c>
    </row>
    <row r="46" spans="1:16" ht="3.75" customHeight="1" thickBot="1" x14ac:dyDescent="0.3">
      <c r="A46" s="32"/>
      <c r="B46" s="70"/>
      <c r="C46" s="31"/>
      <c r="D46" s="31"/>
      <c r="E46" s="31"/>
      <c r="F46" s="294"/>
      <c r="G46" s="1"/>
      <c r="H46" s="70"/>
      <c r="I46" s="31"/>
      <c r="J46" s="31"/>
      <c r="K46" s="31"/>
      <c r="L46" s="294"/>
      <c r="M46" s="1"/>
      <c r="N46" s="635"/>
      <c r="O46" s="31"/>
      <c r="P46" s="649"/>
    </row>
    <row r="47" spans="1:16" ht="5.25" customHeight="1" thickTop="1" x14ac:dyDescent="0.25">
      <c r="A47" s="6"/>
      <c r="B47" s="247"/>
      <c r="C47" s="30"/>
      <c r="D47" s="30"/>
      <c r="E47" s="247"/>
      <c r="F47" s="30"/>
      <c r="G47" s="3"/>
      <c r="H47" s="30"/>
      <c r="I47" s="30"/>
      <c r="J47" s="30"/>
      <c r="K47" s="494"/>
      <c r="L47" s="495"/>
      <c r="M47" s="3"/>
      <c r="N47" s="497"/>
      <c r="O47" s="30"/>
      <c r="P47" s="497"/>
    </row>
    <row r="48" spans="1:16" ht="24" customHeight="1" x14ac:dyDescent="0.25">
      <c r="A48" s="6"/>
      <c r="B48" s="30"/>
      <c r="C48" s="30"/>
      <c r="D48" s="30"/>
      <c r="E48" s="30"/>
      <c r="F48" s="30"/>
      <c r="G48" s="3"/>
      <c r="H48" s="30"/>
      <c r="I48" s="30"/>
      <c r="J48" s="30"/>
      <c r="K48" s="495"/>
      <c r="L48" s="495"/>
      <c r="M48" s="3"/>
      <c r="N48" s="497"/>
      <c r="O48" s="30"/>
      <c r="P48" s="497"/>
    </row>
    <row r="49" spans="1:16" s="16" customFormat="1" ht="15" customHeight="1" x14ac:dyDescent="0.25">
      <c r="A49" s="693" t="s">
        <v>73</v>
      </c>
      <c r="B49" s="232"/>
      <c r="C49" s="18"/>
      <c r="J49" s="18"/>
      <c r="O49" s="18"/>
    </row>
    <row r="50" spans="1:16" s="16" customFormat="1" ht="15" customHeight="1" x14ac:dyDescent="0.25">
      <c r="A50" s="71" t="s">
        <v>0</v>
      </c>
      <c r="C50" s="18"/>
      <c r="J50" s="18"/>
      <c r="O50" s="18"/>
    </row>
    <row r="51" spans="1:16" s="16" customFormat="1" ht="15" customHeight="1" x14ac:dyDescent="0.25">
      <c r="A51" s="210" t="s">
        <v>2</v>
      </c>
      <c r="B51" s="170">
        <v>44286</v>
      </c>
      <c r="C51" s="170">
        <v>44377</v>
      </c>
      <c r="D51" s="170">
        <v>44469</v>
      </c>
      <c r="E51" s="170">
        <v>44561</v>
      </c>
      <c r="F51" s="518">
        <v>2021</v>
      </c>
      <c r="H51" s="170">
        <v>44651</v>
      </c>
      <c r="I51" s="170">
        <v>44742</v>
      </c>
      <c r="J51" s="170">
        <v>44834</v>
      </c>
      <c r="K51" s="170">
        <v>44926</v>
      </c>
      <c r="L51" s="518">
        <v>2022</v>
      </c>
      <c r="M51" s="653"/>
      <c r="N51" s="170">
        <v>45016</v>
      </c>
      <c r="O51" s="170">
        <v>45107</v>
      </c>
      <c r="P51" s="172">
        <v>45199</v>
      </c>
    </row>
    <row r="52" spans="1:16" s="23" customFormat="1" ht="3.75" customHeight="1" x14ac:dyDescent="0.25">
      <c r="A52" s="35"/>
      <c r="B52" s="36"/>
      <c r="C52" s="36"/>
      <c r="D52" s="36"/>
      <c r="E52" s="36"/>
      <c r="F52" s="36"/>
      <c r="H52" s="36"/>
      <c r="I52" s="36"/>
      <c r="J52" s="36"/>
      <c r="K52" s="36"/>
      <c r="L52" s="36"/>
      <c r="M52" s="654"/>
      <c r="N52" s="36"/>
      <c r="O52" s="36"/>
      <c r="P52" s="37"/>
    </row>
    <row r="53" spans="1:16" s="16" customFormat="1" ht="13.5" customHeight="1" x14ac:dyDescent="0.25">
      <c r="A53" s="305" t="s">
        <v>77</v>
      </c>
      <c r="B53" s="676">
        <v>0.52</v>
      </c>
      <c r="C53" s="677">
        <v>0.52</v>
      </c>
      <c r="D53" s="677">
        <v>0.52</v>
      </c>
      <c r="E53" s="677">
        <v>0.52</v>
      </c>
      <c r="F53" s="667">
        <v>2.08</v>
      </c>
      <c r="H53" s="668">
        <v>0.27750000000000002</v>
      </c>
      <c r="I53" s="321">
        <v>0.27750000000000002</v>
      </c>
      <c r="J53" s="321">
        <v>0.27750000000000002</v>
      </c>
      <c r="K53" s="321">
        <v>0.27750000000000002</v>
      </c>
      <c r="L53" s="667">
        <v>1.1100000000000001</v>
      </c>
      <c r="M53" s="655"/>
      <c r="N53" s="668">
        <v>0.27750000000000002</v>
      </c>
      <c r="O53" s="321">
        <v>0.27750000000000002</v>
      </c>
      <c r="P53" s="715">
        <v>0.27750000000000002</v>
      </c>
    </row>
    <row r="54" spans="1:16" s="16" customFormat="1" ht="13.5" customHeight="1" x14ac:dyDescent="0.25">
      <c r="A54" s="304" t="s">
        <v>78</v>
      </c>
      <c r="B54" s="669">
        <v>7140</v>
      </c>
      <c r="C54" s="319">
        <v>7140</v>
      </c>
      <c r="D54" s="319">
        <v>7140</v>
      </c>
      <c r="E54" s="319">
        <v>7141</v>
      </c>
      <c r="F54" s="663"/>
      <c r="H54" s="673">
        <v>7159</v>
      </c>
      <c r="I54" s="319">
        <v>7126</v>
      </c>
      <c r="J54" s="319">
        <v>7126</v>
      </c>
      <c r="K54" s="319">
        <v>7128</v>
      </c>
      <c r="L54" s="663"/>
      <c r="M54" s="656"/>
      <c r="N54" s="673">
        <v>7149</v>
      </c>
      <c r="O54" s="319">
        <v>7149</v>
      </c>
      <c r="P54" s="380">
        <v>7150</v>
      </c>
    </row>
    <row r="55" spans="1:16" s="16" customFormat="1" ht="13.5" customHeight="1" x14ac:dyDescent="0.25">
      <c r="A55" s="303" t="s">
        <v>192</v>
      </c>
      <c r="B55" s="670">
        <v>0.49299999999999999</v>
      </c>
      <c r="C55" s="295">
        <v>0.497</v>
      </c>
      <c r="D55" s="295">
        <v>0.495</v>
      </c>
      <c r="E55" s="295">
        <v>0.48899999999999999</v>
      </c>
      <c r="F55" s="664"/>
      <c r="H55" s="670">
        <v>0.48499999999999999</v>
      </c>
      <c r="I55" s="295">
        <v>0.501</v>
      </c>
      <c r="J55" s="295">
        <v>0.48799999999999999</v>
      </c>
      <c r="K55" s="295">
        <v>0.56100000000000005</v>
      </c>
      <c r="L55" s="664"/>
      <c r="M55" s="657"/>
      <c r="N55" s="670">
        <v>0.55900000000000005</v>
      </c>
      <c r="O55" s="295">
        <v>0.54800000000000004</v>
      </c>
      <c r="P55" s="692">
        <v>0.53500000000000003</v>
      </c>
    </row>
    <row r="56" spans="1:16" s="16" customFormat="1" ht="13.5" customHeight="1" x14ac:dyDescent="0.25">
      <c r="A56" s="306" t="s">
        <v>79</v>
      </c>
      <c r="B56" s="671">
        <v>191.3</v>
      </c>
      <c r="C56" s="322">
        <v>188.7</v>
      </c>
      <c r="D56" s="322">
        <v>177.3</v>
      </c>
      <c r="E56" s="322">
        <v>172.9</v>
      </c>
      <c r="F56" s="665"/>
      <c r="H56" s="671">
        <v>172.6</v>
      </c>
      <c r="I56" s="327">
        <v>172.4</v>
      </c>
      <c r="J56" s="327">
        <v>169.9</v>
      </c>
      <c r="K56" s="327">
        <v>162.9</v>
      </c>
      <c r="L56" s="665"/>
      <c r="M56" s="658"/>
      <c r="N56" s="674">
        <v>157.80000000000001</v>
      </c>
      <c r="O56" s="327">
        <v>156.6</v>
      </c>
      <c r="P56" s="714">
        <v>152.69999999999999</v>
      </c>
    </row>
    <row r="57" spans="1:16" s="3" customFormat="1" ht="3.75" customHeight="1" thickBot="1" x14ac:dyDescent="0.3">
      <c r="A57" s="38"/>
      <c r="B57" s="672"/>
      <c r="C57" s="62"/>
      <c r="D57" s="62"/>
      <c r="E57" s="45"/>
      <c r="F57" s="666"/>
      <c r="H57" s="672"/>
      <c r="I57" s="62"/>
      <c r="J57" s="62"/>
      <c r="K57" s="490"/>
      <c r="L57" s="666"/>
      <c r="M57" s="659"/>
      <c r="N57" s="675"/>
      <c r="O57" s="62"/>
      <c r="P57" s="45"/>
    </row>
    <row r="58" spans="1:16" ht="4.5" customHeight="1" thickTop="1" x14ac:dyDescent="0.25">
      <c r="A58" s="6"/>
      <c r="B58" s="30"/>
      <c r="C58" s="30"/>
      <c r="D58" s="30"/>
      <c r="E58" s="30"/>
      <c r="F58" s="30"/>
      <c r="G58" s="3"/>
      <c r="H58" s="30"/>
      <c r="I58" s="30"/>
      <c r="J58" s="30"/>
      <c r="K58" s="495"/>
      <c r="L58" s="30"/>
      <c r="M58" s="660"/>
      <c r="N58" s="497"/>
      <c r="O58" s="30"/>
      <c r="P58" s="497"/>
    </row>
    <row r="59" spans="1:16" s="662" customFormat="1" ht="11.5" x14ac:dyDescent="0.25">
      <c r="A59" s="661" t="s">
        <v>168</v>
      </c>
      <c r="B59" s="144"/>
      <c r="C59" s="143"/>
      <c r="D59" s="143"/>
      <c r="E59" s="143"/>
      <c r="F59" s="143"/>
      <c r="G59" s="143"/>
      <c r="H59" s="143"/>
      <c r="I59" s="143"/>
      <c r="J59" s="143"/>
      <c r="K59" s="143"/>
      <c r="L59" s="143"/>
      <c r="M59" s="143"/>
      <c r="N59" s="144"/>
      <c r="O59" s="143"/>
    </row>
    <row r="60" spans="1:16" x14ac:dyDescent="0.25">
      <c r="A60" s="16"/>
      <c r="B60" s="16"/>
      <c r="P60" s="496" t="s">
        <v>25</v>
      </c>
    </row>
  </sheetData>
  <printOptions horizontalCentered="1"/>
  <pageMargins left="0.25" right="0.25" top="0" bottom="0" header="0" footer="0"/>
  <pageSetup scale="57"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68AEA-A747-4662-8063-F2EC57E89E1E}">
  <sheetPr>
    <pageSetUpPr fitToPage="1"/>
  </sheetPr>
  <dimension ref="A1:N68"/>
  <sheetViews>
    <sheetView showGridLines="0" zoomScaleNormal="100" zoomScaleSheetLayoutView="115" workbookViewId="0"/>
  </sheetViews>
  <sheetFormatPr defaultColWidth="9.453125" defaultRowHeight="13" x14ac:dyDescent="0.3"/>
  <cols>
    <col min="1" max="1" width="85.453125" style="17" customWidth="1"/>
    <col min="2" max="2" width="12.26953125" style="17" customWidth="1"/>
    <col min="3" max="4" width="1.453125" style="17" customWidth="1"/>
    <col min="5" max="5" width="12.26953125" style="17" customWidth="1"/>
    <col min="6" max="7" width="1.453125" style="17" customWidth="1"/>
    <col min="8" max="8" width="12.26953125" style="373" customWidth="1"/>
    <col min="9" max="10" width="1.453125" style="17" customWidth="1"/>
    <col min="11" max="11" width="12.26953125" style="373" customWidth="1"/>
    <col min="12" max="13" width="1.453125" style="17" customWidth="1"/>
    <col min="14" max="14" width="12.54296875" customWidth="1"/>
  </cols>
  <sheetData>
    <row r="1" spans="1:14" ht="15.75" customHeight="1" x14ac:dyDescent="0.3"/>
    <row r="2" spans="1:14" ht="15.75" customHeight="1" x14ac:dyDescent="0.3"/>
    <row r="3" spans="1:14" ht="15.75" customHeight="1" x14ac:dyDescent="0.3"/>
    <row r="4" spans="1:14" ht="15.75" customHeight="1" x14ac:dyDescent="0.3"/>
    <row r="5" spans="1:14" ht="15.75" customHeight="1" x14ac:dyDescent="0.3"/>
    <row r="6" spans="1:14" ht="15" customHeight="1" x14ac:dyDescent="0.25">
      <c r="A6" s="187" t="s">
        <v>190</v>
      </c>
      <c r="B6"/>
      <c r="C6"/>
      <c r="D6"/>
      <c r="E6"/>
      <c r="F6"/>
      <c r="G6"/>
      <c r="H6"/>
      <c r="I6"/>
      <c r="J6"/>
      <c r="K6"/>
      <c r="L6"/>
      <c r="M6"/>
    </row>
    <row r="7" spans="1:14" ht="15" customHeight="1" x14ac:dyDescent="0.25">
      <c r="A7" s="71" t="s">
        <v>0</v>
      </c>
      <c r="B7" s="13"/>
      <c r="C7" s="13"/>
      <c r="D7" s="13"/>
      <c r="E7" s="13"/>
      <c r="F7" s="13"/>
      <c r="G7" s="13"/>
      <c r="H7" s="374"/>
      <c r="I7" s="13"/>
      <c r="J7" s="13"/>
      <c r="K7" s="374"/>
      <c r="L7" s="13"/>
      <c r="M7" s="13"/>
    </row>
    <row r="8" spans="1:14" ht="15" customHeight="1" x14ac:dyDescent="0.25">
      <c r="A8" s="23" t="s">
        <v>27</v>
      </c>
      <c r="B8" s="719"/>
      <c r="C8" s="719"/>
      <c r="D8" s="719"/>
      <c r="E8" s="13"/>
      <c r="F8" s="719"/>
      <c r="G8" s="719"/>
      <c r="H8" s="719"/>
      <c r="I8" s="626"/>
      <c r="J8" s="626"/>
      <c r="K8"/>
      <c r="L8" s="626"/>
      <c r="M8" s="626"/>
    </row>
    <row r="9" spans="1:14" ht="15" customHeight="1" x14ac:dyDescent="0.25">
      <c r="A9" s="36" t="s">
        <v>2</v>
      </c>
      <c r="B9" s="173" t="s">
        <v>179</v>
      </c>
      <c r="C9" s="174"/>
      <c r="D9" s="175"/>
      <c r="E9" s="173">
        <v>44926</v>
      </c>
      <c r="F9" s="174"/>
      <c r="G9" s="175"/>
      <c r="H9" s="173" t="s">
        <v>183</v>
      </c>
      <c r="I9" s="174"/>
      <c r="J9" s="175"/>
      <c r="K9" s="173">
        <v>45107</v>
      </c>
      <c r="L9" s="174"/>
      <c r="M9" s="175"/>
      <c r="N9" s="174">
        <v>45199</v>
      </c>
    </row>
    <row r="10" spans="1:14" ht="13.5" customHeight="1" x14ac:dyDescent="0.25">
      <c r="A10" s="64" t="s">
        <v>28</v>
      </c>
      <c r="B10" s="73"/>
      <c r="C10" s="74"/>
      <c r="D10" s="72"/>
      <c r="E10" s="73"/>
      <c r="F10" s="74"/>
      <c r="G10" s="72"/>
      <c r="H10" s="75"/>
      <c r="I10" s="74"/>
      <c r="J10" s="72"/>
      <c r="K10" s="75"/>
      <c r="L10" s="74"/>
      <c r="M10" s="72"/>
      <c r="N10" s="75"/>
    </row>
    <row r="11" spans="1:14" ht="13.5" customHeight="1" x14ac:dyDescent="0.25">
      <c r="A11" s="287" t="s">
        <v>174</v>
      </c>
      <c r="B11" s="345">
        <v>6346</v>
      </c>
      <c r="C11" s="346"/>
      <c r="D11" s="347"/>
      <c r="E11" s="345">
        <v>-23120</v>
      </c>
      <c r="F11" s="346"/>
      <c r="G11" s="347"/>
      <c r="H11" s="345">
        <v>4453</v>
      </c>
      <c r="I11" s="346"/>
      <c r="J11" s="347"/>
      <c r="K11" s="345">
        <v>4762</v>
      </c>
      <c r="L11" s="346"/>
      <c r="M11" s="347"/>
      <c r="N11" s="346">
        <v>3826</v>
      </c>
    </row>
    <row r="12" spans="1:14" ht="13.5" customHeight="1" x14ac:dyDescent="0.25">
      <c r="A12" s="65" t="s">
        <v>175</v>
      </c>
      <c r="B12" s="348"/>
      <c r="C12" s="349"/>
      <c r="D12" s="72"/>
      <c r="E12" s="348"/>
      <c r="F12" s="349"/>
      <c r="G12" s="72"/>
      <c r="H12" s="348"/>
      <c r="I12" s="349"/>
      <c r="J12" s="72"/>
      <c r="K12" s="348"/>
      <c r="L12" s="349"/>
      <c r="M12" s="72"/>
      <c r="N12" s="372"/>
    </row>
    <row r="13" spans="1:14" ht="13.5" customHeight="1" x14ac:dyDescent="0.25">
      <c r="A13" s="76" t="s">
        <v>29</v>
      </c>
      <c r="B13" s="350">
        <v>4514</v>
      </c>
      <c r="C13" s="351"/>
      <c r="D13" s="352"/>
      <c r="E13" s="350">
        <v>4595</v>
      </c>
      <c r="F13" s="351"/>
      <c r="G13" s="352"/>
      <c r="H13" s="350">
        <v>4631</v>
      </c>
      <c r="I13" s="351"/>
      <c r="J13" s="352"/>
      <c r="K13" s="350">
        <v>4675</v>
      </c>
      <c r="L13" s="351"/>
      <c r="M13" s="352"/>
      <c r="N13" s="356">
        <v>4705</v>
      </c>
    </row>
    <row r="14" spans="1:14" ht="13.5" customHeight="1" x14ac:dyDescent="0.25">
      <c r="A14" s="79" t="s">
        <v>30</v>
      </c>
      <c r="B14" s="353">
        <v>453</v>
      </c>
      <c r="C14" s="354"/>
      <c r="D14" s="355"/>
      <c r="E14" s="353">
        <v>542</v>
      </c>
      <c r="F14" s="354"/>
      <c r="G14" s="355"/>
      <c r="H14" s="353">
        <v>477</v>
      </c>
      <c r="I14" s="354"/>
      <c r="J14" s="355"/>
      <c r="K14" s="353">
        <v>452</v>
      </c>
      <c r="L14" s="354"/>
      <c r="M14" s="355"/>
      <c r="N14" s="354">
        <v>480</v>
      </c>
    </row>
    <row r="15" spans="1:14" ht="13.5" customHeight="1" x14ac:dyDescent="0.25">
      <c r="A15" s="76" t="s">
        <v>57</v>
      </c>
      <c r="B15" s="350">
        <v>623</v>
      </c>
      <c r="C15" s="356"/>
      <c r="D15" s="357"/>
      <c r="E15" s="350">
        <v>28</v>
      </c>
      <c r="F15" s="356"/>
      <c r="G15" s="357"/>
      <c r="H15" s="350">
        <v>529</v>
      </c>
      <c r="I15" s="356"/>
      <c r="J15" s="357"/>
      <c r="K15" s="350">
        <v>1307</v>
      </c>
      <c r="L15" s="356"/>
      <c r="M15" s="357"/>
      <c r="N15" s="356">
        <v>1327</v>
      </c>
    </row>
    <row r="16" spans="1:14" ht="13.5" customHeight="1" x14ac:dyDescent="0.25">
      <c r="A16" s="79" t="s">
        <v>31</v>
      </c>
      <c r="B16" s="353">
        <v>79</v>
      </c>
      <c r="C16" s="354"/>
      <c r="D16" s="355"/>
      <c r="E16" s="353">
        <v>-31</v>
      </c>
      <c r="F16" s="354"/>
      <c r="G16" s="355"/>
      <c r="H16" s="353">
        <v>-93</v>
      </c>
      <c r="I16" s="354"/>
      <c r="J16" s="355"/>
      <c r="K16" s="353">
        <v>-67</v>
      </c>
      <c r="L16" s="354"/>
      <c r="M16" s="355"/>
      <c r="N16" s="354">
        <v>495</v>
      </c>
    </row>
    <row r="17" spans="1:14" ht="13.5" customHeight="1" x14ac:dyDescent="0.25">
      <c r="A17" s="76" t="s">
        <v>32</v>
      </c>
      <c r="B17" s="350">
        <v>-794</v>
      </c>
      <c r="C17" s="351"/>
      <c r="D17" s="352"/>
      <c r="E17" s="350">
        <v>-708</v>
      </c>
      <c r="F17" s="351"/>
      <c r="G17" s="352"/>
      <c r="H17" s="350">
        <v>-670</v>
      </c>
      <c r="I17" s="351"/>
      <c r="J17" s="352"/>
      <c r="K17" s="350">
        <v>-671</v>
      </c>
      <c r="L17" s="351"/>
      <c r="M17" s="352"/>
      <c r="N17" s="356">
        <v>-625</v>
      </c>
    </row>
    <row r="18" spans="1:14" ht="13.5" customHeight="1" x14ac:dyDescent="0.25">
      <c r="A18" s="79" t="s">
        <v>226</v>
      </c>
      <c r="B18" s="353">
        <v>-1440</v>
      </c>
      <c r="C18" s="354"/>
      <c r="D18" s="355"/>
      <c r="E18" s="353">
        <v>1839</v>
      </c>
      <c r="F18" s="354"/>
      <c r="G18" s="355"/>
      <c r="H18" s="353">
        <v>0</v>
      </c>
      <c r="I18" s="354"/>
      <c r="J18" s="355"/>
      <c r="K18" s="353">
        <v>-74</v>
      </c>
      <c r="L18" s="354"/>
      <c r="M18" s="355"/>
      <c r="N18" s="354">
        <v>-71</v>
      </c>
    </row>
    <row r="19" spans="1:14" ht="13.5" customHeight="1" x14ac:dyDescent="0.25">
      <c r="A19" s="76" t="s">
        <v>58</v>
      </c>
      <c r="B19" s="350">
        <v>114</v>
      </c>
      <c r="C19" s="351"/>
      <c r="D19" s="352"/>
      <c r="E19" s="350">
        <v>26753</v>
      </c>
      <c r="F19" s="351"/>
      <c r="G19" s="352"/>
      <c r="H19" s="350">
        <v>0</v>
      </c>
      <c r="I19" s="351"/>
      <c r="J19" s="352"/>
      <c r="K19" s="350">
        <v>0</v>
      </c>
      <c r="L19" s="351"/>
      <c r="M19" s="352"/>
      <c r="N19" s="356">
        <v>604</v>
      </c>
    </row>
    <row r="20" spans="1:14" ht="13.5" customHeight="1" x14ac:dyDescent="0.25">
      <c r="A20" s="79" t="s">
        <v>208</v>
      </c>
      <c r="B20" s="704"/>
      <c r="C20" s="704"/>
      <c r="D20" s="704"/>
      <c r="E20" s="704"/>
      <c r="F20" s="704"/>
      <c r="G20" s="704"/>
      <c r="H20" s="704"/>
      <c r="I20" s="704"/>
      <c r="J20" s="704"/>
      <c r="K20" s="704"/>
      <c r="L20" s="704"/>
      <c r="M20" s="704"/>
      <c r="N20" s="704"/>
    </row>
    <row r="21" spans="1:14" ht="13.5" customHeight="1" x14ac:dyDescent="0.25">
      <c r="A21" s="76" t="s">
        <v>33</v>
      </c>
      <c r="B21" s="350">
        <v>-271</v>
      </c>
      <c r="C21" s="351"/>
      <c r="D21" s="352"/>
      <c r="E21" s="350">
        <v>-294</v>
      </c>
      <c r="F21" s="351"/>
      <c r="G21" s="352"/>
      <c r="H21" s="350">
        <v>620</v>
      </c>
      <c r="I21" s="351"/>
      <c r="J21" s="352"/>
      <c r="K21" s="350">
        <v>722</v>
      </c>
      <c r="L21" s="351"/>
      <c r="M21" s="352"/>
      <c r="N21" s="356">
        <v>-169</v>
      </c>
    </row>
    <row r="22" spans="1:14" ht="13.5" customHeight="1" x14ac:dyDescent="0.25">
      <c r="A22" s="79" t="s">
        <v>34</v>
      </c>
      <c r="B22" s="353">
        <v>-810</v>
      </c>
      <c r="C22" s="354"/>
      <c r="D22" s="355"/>
      <c r="E22" s="353">
        <v>125</v>
      </c>
      <c r="F22" s="354"/>
      <c r="G22" s="355"/>
      <c r="H22" s="353">
        <v>364</v>
      </c>
      <c r="I22" s="354"/>
      <c r="J22" s="355"/>
      <c r="K22" s="353">
        <v>742</v>
      </c>
      <c r="L22" s="354"/>
      <c r="M22" s="355"/>
      <c r="N22" s="354">
        <v>-1049</v>
      </c>
    </row>
    <row r="23" spans="1:14" ht="12.5" x14ac:dyDescent="0.25">
      <c r="A23" s="76" t="s">
        <v>35</v>
      </c>
      <c r="B23" s="350">
        <v>644</v>
      </c>
      <c r="C23" s="351"/>
      <c r="D23" s="352"/>
      <c r="E23" s="350">
        <v>2152</v>
      </c>
      <c r="F23" s="351"/>
      <c r="G23" s="352"/>
      <c r="H23" s="350">
        <v>-3409</v>
      </c>
      <c r="I23" s="351"/>
      <c r="J23" s="352"/>
      <c r="K23" s="350">
        <v>-2360</v>
      </c>
      <c r="L23" s="351"/>
      <c r="M23" s="352"/>
      <c r="N23" s="356">
        <v>707</v>
      </c>
    </row>
    <row r="24" spans="1:14" ht="13.5" customHeight="1" x14ac:dyDescent="0.25">
      <c r="A24" s="79" t="s">
        <v>36</v>
      </c>
      <c r="B24" s="353">
        <v>564</v>
      </c>
      <c r="C24" s="354"/>
      <c r="D24" s="355"/>
      <c r="E24" s="353">
        <v>-752</v>
      </c>
      <c r="F24" s="354"/>
      <c r="G24" s="355"/>
      <c r="H24" s="353">
        <v>-243</v>
      </c>
      <c r="I24" s="354"/>
      <c r="J24" s="355"/>
      <c r="K24" s="353">
        <v>-59</v>
      </c>
      <c r="L24" s="354"/>
      <c r="M24" s="355"/>
      <c r="N24" s="354">
        <v>246</v>
      </c>
    </row>
    <row r="25" spans="1:14" ht="13.5" customHeight="1" x14ac:dyDescent="0.25">
      <c r="A25" s="76" t="s">
        <v>37</v>
      </c>
      <c r="B25" s="350">
        <v>-250</v>
      </c>
      <c r="C25" s="351"/>
      <c r="D25" s="352"/>
      <c r="E25" s="350">
        <v>-191</v>
      </c>
      <c r="F25" s="351"/>
      <c r="G25" s="352"/>
      <c r="H25" s="350">
        <v>-22</v>
      </c>
      <c r="I25" s="351"/>
      <c r="J25" s="352"/>
      <c r="K25" s="350">
        <v>56</v>
      </c>
      <c r="L25" s="351"/>
      <c r="M25" s="352"/>
      <c r="N25" s="356">
        <v>13</v>
      </c>
    </row>
    <row r="26" spans="1:14" ht="13.5" customHeight="1" x14ac:dyDescent="0.25">
      <c r="A26" s="79" t="s">
        <v>38</v>
      </c>
      <c r="B26" s="353">
        <v>-257</v>
      </c>
      <c r="C26" s="354"/>
      <c r="D26" s="355"/>
      <c r="E26" s="353">
        <v>-380</v>
      </c>
      <c r="F26" s="354"/>
      <c r="G26" s="355"/>
      <c r="H26" s="353">
        <v>-89</v>
      </c>
      <c r="I26" s="354"/>
      <c r="J26" s="355"/>
      <c r="K26" s="353">
        <v>-467</v>
      </c>
      <c r="L26" s="354"/>
      <c r="M26" s="355"/>
      <c r="N26" s="354">
        <v>-159</v>
      </c>
    </row>
    <row r="27" spans="1:14" ht="13.5" customHeight="1" x14ac:dyDescent="0.25">
      <c r="A27" s="76" t="s">
        <v>39</v>
      </c>
      <c r="B27" s="350">
        <v>579</v>
      </c>
      <c r="C27" s="351"/>
      <c r="D27" s="352"/>
      <c r="E27" s="350">
        <v>-210</v>
      </c>
      <c r="F27" s="351"/>
      <c r="G27" s="352"/>
      <c r="H27" s="350">
        <v>130</v>
      </c>
      <c r="I27" s="351"/>
      <c r="J27" s="352"/>
      <c r="K27" s="350">
        <v>904</v>
      </c>
      <c r="L27" s="351"/>
      <c r="M27" s="352"/>
      <c r="N27" s="356">
        <v>6</v>
      </c>
    </row>
    <row r="28" spans="1:14" ht="13.5" customHeight="1" x14ac:dyDescent="0.25">
      <c r="A28" s="307" t="s">
        <v>40</v>
      </c>
      <c r="B28" s="358">
        <v>3748</v>
      </c>
      <c r="C28" s="359"/>
      <c r="D28" s="360"/>
      <c r="E28" s="358">
        <v>33468</v>
      </c>
      <c r="F28" s="359"/>
      <c r="G28" s="360"/>
      <c r="H28" s="358">
        <v>2225</v>
      </c>
      <c r="I28" s="359"/>
      <c r="J28" s="360"/>
      <c r="K28" s="358">
        <v>5160</v>
      </c>
      <c r="L28" s="359"/>
      <c r="M28" s="360"/>
      <c r="N28" s="359">
        <v>6510</v>
      </c>
    </row>
    <row r="29" spans="1:14" ht="13.5" customHeight="1" x14ac:dyDescent="0.25">
      <c r="A29" s="308" t="s">
        <v>59</v>
      </c>
      <c r="B29" s="361">
        <v>10094</v>
      </c>
      <c r="C29" s="362"/>
      <c r="D29" s="363"/>
      <c r="E29" s="361">
        <v>10348</v>
      </c>
      <c r="F29" s="362"/>
      <c r="G29" s="363"/>
      <c r="H29" s="361">
        <v>6678</v>
      </c>
      <c r="I29" s="362"/>
      <c r="J29" s="363"/>
      <c r="K29" s="361">
        <v>9922</v>
      </c>
      <c r="L29" s="362"/>
      <c r="M29" s="363"/>
      <c r="N29" s="362">
        <v>10336</v>
      </c>
    </row>
    <row r="30" spans="1:14" ht="6" customHeight="1" x14ac:dyDescent="0.25">
      <c r="A30" s="65"/>
      <c r="B30" s="364"/>
      <c r="C30" s="75"/>
      <c r="D30" s="72"/>
      <c r="E30" s="364"/>
      <c r="F30" s="75"/>
      <c r="G30" s="72"/>
      <c r="H30" s="364"/>
      <c r="I30" s="75"/>
      <c r="J30" s="72"/>
      <c r="K30" s="364"/>
      <c r="L30" s="75"/>
      <c r="M30" s="72"/>
      <c r="N30" s="349"/>
    </row>
    <row r="31" spans="1:14" ht="13.5" customHeight="1" x14ac:dyDescent="0.25">
      <c r="A31" s="64" t="s">
        <v>41</v>
      </c>
      <c r="B31" s="364"/>
      <c r="C31" s="75"/>
      <c r="D31" s="72"/>
      <c r="E31" s="364"/>
      <c r="F31" s="75"/>
      <c r="G31" s="72"/>
      <c r="H31" s="364"/>
      <c r="I31" s="75"/>
      <c r="J31" s="72"/>
      <c r="K31" s="364"/>
      <c r="L31" s="75"/>
      <c r="M31" s="72"/>
      <c r="N31" s="349"/>
    </row>
    <row r="32" spans="1:14" ht="13.5" customHeight="1" x14ac:dyDescent="0.25">
      <c r="A32" s="80" t="s">
        <v>209</v>
      </c>
      <c r="B32" s="350">
        <v>-5921</v>
      </c>
      <c r="C32" s="356"/>
      <c r="D32" s="357"/>
      <c r="E32" s="350">
        <v>-4229</v>
      </c>
      <c r="F32" s="356"/>
      <c r="G32" s="357"/>
      <c r="H32" s="350">
        <v>-4335</v>
      </c>
      <c r="I32" s="356"/>
      <c r="J32" s="357"/>
      <c r="K32" s="350">
        <v>-4270</v>
      </c>
      <c r="L32" s="356"/>
      <c r="M32" s="357"/>
      <c r="N32" s="356">
        <v>-4647</v>
      </c>
    </row>
    <row r="33" spans="1:14" ht="13.5" customHeight="1" x14ac:dyDescent="0.25">
      <c r="A33" s="77" t="s">
        <v>210</v>
      </c>
      <c r="B33" s="353">
        <v>-389</v>
      </c>
      <c r="C33" s="354"/>
      <c r="D33" s="355"/>
      <c r="E33" s="353">
        <v>-241</v>
      </c>
      <c r="F33" s="354"/>
      <c r="G33" s="355"/>
      <c r="H33" s="353">
        <v>-291</v>
      </c>
      <c r="I33" s="354"/>
      <c r="J33" s="355"/>
      <c r="K33" s="353">
        <v>-224</v>
      </c>
      <c r="L33" s="354"/>
      <c r="M33" s="355"/>
      <c r="N33" s="354">
        <v>-408</v>
      </c>
    </row>
    <row r="34" spans="1:14" ht="13.5" customHeight="1" x14ac:dyDescent="0.25">
      <c r="A34" s="78" t="s">
        <v>42</v>
      </c>
      <c r="B34" s="350">
        <v>27</v>
      </c>
      <c r="C34" s="356"/>
      <c r="D34" s="357"/>
      <c r="E34" s="350">
        <v>150</v>
      </c>
      <c r="F34" s="356"/>
      <c r="G34" s="357"/>
      <c r="H34" s="350">
        <v>15</v>
      </c>
      <c r="I34" s="356"/>
      <c r="J34" s="357"/>
      <c r="K34" s="350">
        <v>1</v>
      </c>
      <c r="L34" s="356"/>
      <c r="M34" s="357"/>
      <c r="N34" s="356">
        <v>50</v>
      </c>
    </row>
    <row r="35" spans="1:14" ht="13.5" customHeight="1" x14ac:dyDescent="0.25">
      <c r="A35" s="77" t="s">
        <v>43</v>
      </c>
      <c r="B35" s="353">
        <v>567</v>
      </c>
      <c r="C35" s="354"/>
      <c r="D35" s="355"/>
      <c r="E35" s="353">
        <v>444</v>
      </c>
      <c r="F35" s="354"/>
      <c r="G35" s="355"/>
      <c r="H35" s="353">
        <v>774</v>
      </c>
      <c r="I35" s="354"/>
      <c r="J35" s="355"/>
      <c r="K35" s="353">
        <v>200</v>
      </c>
      <c r="L35" s="354"/>
      <c r="M35" s="355"/>
      <c r="N35" s="354">
        <v>473</v>
      </c>
    </row>
    <row r="36" spans="1:14" ht="13.5" customHeight="1" x14ac:dyDescent="0.25">
      <c r="A36" s="287" t="s">
        <v>229</v>
      </c>
      <c r="B36" s="699">
        <v>21</v>
      </c>
      <c r="C36" s="351"/>
      <c r="D36" s="352"/>
      <c r="E36" s="699">
        <v>-12</v>
      </c>
      <c r="F36" s="351"/>
      <c r="G36" s="352"/>
      <c r="H36" s="699">
        <v>19</v>
      </c>
      <c r="I36" s="351"/>
      <c r="J36" s="352"/>
      <c r="K36" s="699">
        <v>-1075</v>
      </c>
      <c r="L36" s="351"/>
      <c r="M36" s="352"/>
      <c r="N36" s="356">
        <v>13</v>
      </c>
    </row>
    <row r="37" spans="1:14" ht="13.5" customHeight="1" x14ac:dyDescent="0.25">
      <c r="A37" s="678" t="s">
        <v>39</v>
      </c>
      <c r="B37" s="353">
        <v>-5</v>
      </c>
      <c r="C37" s="354"/>
      <c r="D37" s="355"/>
      <c r="E37" s="353">
        <v>0</v>
      </c>
      <c r="F37" s="354"/>
      <c r="G37" s="355"/>
      <c r="H37" s="353">
        <v>0</v>
      </c>
      <c r="I37" s="354"/>
      <c r="J37" s="355"/>
      <c r="K37" s="353">
        <v>-55</v>
      </c>
      <c r="L37" s="354"/>
      <c r="M37" s="355"/>
      <c r="N37" s="354">
        <v>-26</v>
      </c>
    </row>
    <row r="38" spans="1:14" ht="13.5" customHeight="1" x14ac:dyDescent="0.25">
      <c r="A38" s="697" t="s">
        <v>242</v>
      </c>
      <c r="B38" s="696">
        <v>-5700</v>
      </c>
      <c r="C38" s="698"/>
      <c r="D38" s="698"/>
      <c r="E38" s="696">
        <v>-3888</v>
      </c>
      <c r="F38" s="698"/>
      <c r="G38" s="698"/>
      <c r="H38" s="696">
        <v>-3818</v>
      </c>
      <c r="I38" s="698"/>
      <c r="J38" s="698"/>
      <c r="K38" s="696">
        <v>-5423</v>
      </c>
      <c r="L38" s="698"/>
      <c r="M38" s="698"/>
      <c r="N38" s="698">
        <v>-4545</v>
      </c>
    </row>
    <row r="39" spans="1:14" ht="6" customHeight="1" x14ac:dyDescent="0.25">
      <c r="A39" s="65"/>
      <c r="B39" s="364"/>
      <c r="C39" s="349"/>
      <c r="D39" s="365"/>
      <c r="E39" s="364"/>
      <c r="F39" s="349"/>
      <c r="G39" s="365"/>
      <c r="H39" s="364"/>
      <c r="I39" s="349"/>
      <c r="J39" s="365"/>
      <c r="K39" s="364"/>
      <c r="L39" s="349"/>
      <c r="M39" s="365"/>
      <c r="N39" s="349"/>
    </row>
    <row r="40" spans="1:14" ht="13.5" customHeight="1" x14ac:dyDescent="0.25">
      <c r="A40" s="235" t="s">
        <v>44</v>
      </c>
      <c r="B40" s="353"/>
      <c r="C40" s="354"/>
      <c r="D40" s="355"/>
      <c r="E40" s="353"/>
      <c r="F40" s="354"/>
      <c r="G40" s="355"/>
      <c r="H40" s="353"/>
      <c r="I40" s="354"/>
      <c r="J40" s="355"/>
      <c r="K40" s="353"/>
      <c r="L40" s="354"/>
      <c r="M40" s="355"/>
      <c r="N40" s="354"/>
    </row>
    <row r="41" spans="1:14" ht="13.5" customHeight="1" x14ac:dyDescent="0.25">
      <c r="A41" s="78" t="s">
        <v>45</v>
      </c>
      <c r="B41" s="350">
        <v>-88</v>
      </c>
      <c r="C41" s="356"/>
      <c r="D41" s="357"/>
      <c r="E41" s="350">
        <v>-603</v>
      </c>
      <c r="F41" s="356"/>
      <c r="G41" s="357"/>
      <c r="H41" s="350">
        <v>-536</v>
      </c>
      <c r="I41" s="356"/>
      <c r="J41" s="357"/>
      <c r="K41" s="350">
        <v>-378</v>
      </c>
      <c r="L41" s="356"/>
      <c r="M41" s="357"/>
      <c r="N41" s="356">
        <v>0</v>
      </c>
    </row>
    <row r="42" spans="1:14" ht="13.5" customHeight="1" x14ac:dyDescent="0.25">
      <c r="A42" s="77" t="s">
        <v>46</v>
      </c>
      <c r="B42" s="353">
        <v>1362</v>
      </c>
      <c r="C42" s="354"/>
      <c r="D42" s="355"/>
      <c r="E42" s="353">
        <v>0</v>
      </c>
      <c r="F42" s="354"/>
      <c r="G42" s="355"/>
      <c r="H42" s="353">
        <v>3627</v>
      </c>
      <c r="I42" s="354"/>
      <c r="J42" s="355"/>
      <c r="K42" s="353">
        <v>1779</v>
      </c>
      <c r="L42" s="354"/>
      <c r="M42" s="355"/>
      <c r="N42" s="354">
        <v>0</v>
      </c>
    </row>
    <row r="43" spans="1:14" ht="13.5" customHeight="1" x14ac:dyDescent="0.25">
      <c r="A43" s="78" t="s">
        <v>47</v>
      </c>
      <c r="B43" s="350">
        <v>-1248</v>
      </c>
      <c r="C43" s="356"/>
      <c r="D43" s="357"/>
      <c r="E43" s="350">
        <v>-1484</v>
      </c>
      <c r="F43" s="356"/>
      <c r="G43" s="357"/>
      <c r="H43" s="350">
        <v>0</v>
      </c>
      <c r="I43" s="356"/>
      <c r="J43" s="357"/>
      <c r="K43" s="350">
        <v>-867</v>
      </c>
      <c r="L43" s="356"/>
      <c r="M43" s="357"/>
      <c r="N43" s="356">
        <v>-112</v>
      </c>
    </row>
    <row r="44" spans="1:14" ht="13.5" customHeight="1" x14ac:dyDescent="0.25">
      <c r="A44" s="77" t="s">
        <v>48</v>
      </c>
      <c r="B44" s="353">
        <v>0</v>
      </c>
      <c r="C44" s="354"/>
      <c r="D44" s="355"/>
      <c r="E44" s="353">
        <v>2500</v>
      </c>
      <c r="F44" s="354"/>
      <c r="G44" s="355"/>
      <c r="H44" s="353">
        <v>3366</v>
      </c>
      <c r="I44" s="354"/>
      <c r="J44" s="355"/>
      <c r="K44" s="353">
        <v>6267</v>
      </c>
      <c r="L44" s="354"/>
      <c r="M44" s="355"/>
      <c r="N44" s="354">
        <v>0</v>
      </c>
    </row>
    <row r="45" spans="1:14" ht="13.5" customHeight="1" x14ac:dyDescent="0.25">
      <c r="A45" s="78" t="s">
        <v>49</v>
      </c>
      <c r="B45" s="350">
        <v>-199</v>
      </c>
      <c r="C45" s="356"/>
      <c r="D45" s="357"/>
      <c r="E45" s="350">
        <v>-706</v>
      </c>
      <c r="F45" s="356"/>
      <c r="G45" s="357"/>
      <c r="H45" s="350">
        <v>-5945</v>
      </c>
      <c r="I45" s="356"/>
      <c r="J45" s="357"/>
      <c r="K45" s="350">
        <v>-1664</v>
      </c>
      <c r="L45" s="356"/>
      <c r="M45" s="357"/>
      <c r="N45" s="356">
        <v>-4280</v>
      </c>
    </row>
    <row r="46" spans="1:14" ht="13.5" customHeight="1" x14ac:dyDescent="0.25">
      <c r="A46" s="77" t="s">
        <v>206</v>
      </c>
      <c r="B46" s="353">
        <v>-348</v>
      </c>
      <c r="C46" s="354"/>
      <c r="D46" s="355"/>
      <c r="E46" s="353">
        <v>-141</v>
      </c>
      <c r="F46" s="354"/>
      <c r="G46" s="355"/>
      <c r="H46" s="353">
        <v>-130</v>
      </c>
      <c r="I46" s="354"/>
      <c r="J46" s="355"/>
      <c r="K46" s="353">
        <v>0</v>
      </c>
      <c r="L46" s="354"/>
      <c r="M46" s="355"/>
      <c r="N46" s="354">
        <v>0</v>
      </c>
    </row>
    <row r="47" spans="1:14" ht="13.5" customHeight="1" x14ac:dyDescent="0.25">
      <c r="A47" s="78" t="s">
        <v>50</v>
      </c>
      <c r="B47" s="350">
        <v>-900</v>
      </c>
      <c r="C47" s="356"/>
      <c r="D47" s="357"/>
      <c r="E47" s="350">
        <v>-460</v>
      </c>
      <c r="F47" s="356"/>
      <c r="G47" s="357"/>
      <c r="H47" s="350">
        <v>-2113</v>
      </c>
      <c r="I47" s="356"/>
      <c r="J47" s="357"/>
      <c r="K47" s="350">
        <v>-1643</v>
      </c>
      <c r="L47" s="356"/>
      <c r="M47" s="357"/>
      <c r="N47" s="356">
        <v>-980</v>
      </c>
    </row>
    <row r="48" spans="1:14" ht="13.5" customHeight="1" x14ac:dyDescent="0.25">
      <c r="A48" s="77" t="s">
        <v>191</v>
      </c>
      <c r="B48" s="353">
        <v>-3</v>
      </c>
      <c r="C48" s="354"/>
      <c r="D48" s="355"/>
      <c r="E48" s="353">
        <v>-15</v>
      </c>
      <c r="F48" s="354"/>
      <c r="G48" s="355"/>
      <c r="H48" s="353">
        <v>-188</v>
      </c>
      <c r="I48" s="354"/>
      <c r="J48" s="355"/>
      <c r="K48" s="353">
        <v>-1</v>
      </c>
      <c r="L48" s="354"/>
      <c r="M48" s="355"/>
      <c r="N48" s="354">
        <v>-1</v>
      </c>
    </row>
    <row r="49" spans="1:14" ht="13.5" customHeight="1" x14ac:dyDescent="0.25">
      <c r="A49" s="78" t="s">
        <v>51</v>
      </c>
      <c r="B49" s="350">
        <v>0</v>
      </c>
      <c r="C49" s="356"/>
      <c r="D49" s="357"/>
      <c r="E49" s="350">
        <v>0</v>
      </c>
      <c r="F49" s="356"/>
      <c r="G49" s="357"/>
      <c r="H49" s="350">
        <v>3</v>
      </c>
      <c r="I49" s="356"/>
      <c r="J49" s="357"/>
      <c r="K49" s="350">
        <v>0</v>
      </c>
      <c r="L49" s="356"/>
      <c r="M49" s="357"/>
      <c r="N49" s="356">
        <v>0</v>
      </c>
    </row>
    <row r="50" spans="1:14" s="486" customFormat="1" ht="13.5" customHeight="1" x14ac:dyDescent="0.25">
      <c r="A50" s="77" t="s">
        <v>228</v>
      </c>
      <c r="B50" s="353">
        <v>0</v>
      </c>
      <c r="C50" s="354"/>
      <c r="D50" s="355"/>
      <c r="E50" s="353">
        <v>0</v>
      </c>
      <c r="F50" s="354"/>
      <c r="G50" s="355"/>
      <c r="H50" s="353">
        <v>0</v>
      </c>
      <c r="I50" s="687"/>
      <c r="J50" s="688"/>
      <c r="K50" s="353">
        <v>7151</v>
      </c>
      <c r="L50" s="687"/>
      <c r="M50" s="688"/>
      <c r="N50" s="354">
        <v>0</v>
      </c>
    </row>
    <row r="51" spans="1:14" ht="13.5" customHeight="1" x14ac:dyDescent="0.25">
      <c r="A51" s="78" t="s">
        <v>244</v>
      </c>
      <c r="B51" s="350">
        <v>0</v>
      </c>
      <c r="C51" s="356"/>
      <c r="D51" s="357"/>
      <c r="E51" s="350">
        <v>-2665</v>
      </c>
      <c r="F51" s="356"/>
      <c r="G51" s="357"/>
      <c r="H51" s="350">
        <v>0</v>
      </c>
      <c r="I51" s="356"/>
      <c r="J51" s="357"/>
      <c r="K51" s="350">
        <v>-5333</v>
      </c>
      <c r="L51" s="356"/>
      <c r="M51" s="357"/>
      <c r="N51" s="356">
        <v>0</v>
      </c>
    </row>
    <row r="52" spans="1:14" s="679" customFormat="1" ht="13.5" customHeight="1" x14ac:dyDescent="0.25">
      <c r="A52" s="678" t="s">
        <v>52</v>
      </c>
      <c r="B52" s="364">
        <v>-2010</v>
      </c>
      <c r="C52" s="349"/>
      <c r="D52" s="365"/>
      <c r="E52" s="364">
        <v>-2014</v>
      </c>
      <c r="F52" s="349"/>
      <c r="G52" s="365"/>
      <c r="H52" s="364">
        <v>-2014</v>
      </c>
      <c r="I52" s="349"/>
      <c r="J52" s="365"/>
      <c r="K52" s="364">
        <v>-2083</v>
      </c>
      <c r="L52" s="349"/>
      <c r="M52" s="365"/>
      <c r="N52" s="349">
        <v>-2019</v>
      </c>
    </row>
    <row r="53" spans="1:14" ht="13.5" customHeight="1" x14ac:dyDescent="0.25">
      <c r="A53" s="78" t="s">
        <v>39</v>
      </c>
      <c r="B53" s="350">
        <v>-1505</v>
      </c>
      <c r="C53" s="356"/>
      <c r="D53" s="357"/>
      <c r="E53" s="350">
        <v>427</v>
      </c>
      <c r="F53" s="356"/>
      <c r="G53" s="357"/>
      <c r="H53" s="350">
        <v>219</v>
      </c>
      <c r="I53" s="356"/>
      <c r="J53" s="357"/>
      <c r="K53" s="350">
        <v>-1047</v>
      </c>
      <c r="L53" s="356"/>
      <c r="M53" s="357"/>
      <c r="N53" s="356">
        <v>-362</v>
      </c>
    </row>
    <row r="54" spans="1:14" s="679" customFormat="1" ht="13.5" customHeight="1" x14ac:dyDescent="0.25">
      <c r="A54" s="680" t="s">
        <v>243</v>
      </c>
      <c r="B54" s="681">
        <v>-4939</v>
      </c>
      <c r="C54" s="682"/>
      <c r="D54" s="683"/>
      <c r="E54" s="681">
        <v>-5161</v>
      </c>
      <c r="F54" s="682"/>
      <c r="G54" s="683"/>
      <c r="H54" s="681">
        <v>-3711</v>
      </c>
      <c r="I54" s="682"/>
      <c r="J54" s="683"/>
      <c r="K54" s="681">
        <v>2181</v>
      </c>
      <c r="L54" s="682"/>
      <c r="M54" s="683"/>
      <c r="N54" s="682">
        <v>-7754</v>
      </c>
    </row>
    <row r="55" spans="1:14" ht="13.5" customHeight="1" x14ac:dyDescent="0.25">
      <c r="A55" s="684" t="s">
        <v>53</v>
      </c>
      <c r="B55" s="685">
        <v>-545</v>
      </c>
      <c r="C55" s="685"/>
      <c r="D55" s="685"/>
      <c r="E55" s="685">
        <v>1299</v>
      </c>
      <c r="F55" s="685"/>
      <c r="G55" s="685"/>
      <c r="H55" s="685">
        <v>-851</v>
      </c>
      <c r="I55" s="685"/>
      <c r="J55" s="685"/>
      <c r="K55" s="685">
        <v>6680</v>
      </c>
      <c r="L55" s="685"/>
      <c r="M55" s="685"/>
      <c r="N55" s="686">
        <v>-1963</v>
      </c>
    </row>
    <row r="56" spans="1:14" ht="6" customHeight="1" x14ac:dyDescent="0.25">
      <c r="A56" s="375"/>
      <c r="B56" s="366"/>
      <c r="C56" s="366"/>
      <c r="D56" s="366"/>
      <c r="E56" s="366"/>
      <c r="F56" s="366"/>
      <c r="G56" s="366"/>
      <c r="H56" s="366"/>
      <c r="I56" s="366"/>
      <c r="J56" s="366"/>
      <c r="K56" s="366"/>
      <c r="L56" s="366"/>
      <c r="M56" s="366"/>
      <c r="N56" s="367"/>
    </row>
    <row r="57" spans="1:14" ht="13.5" customHeight="1" x14ac:dyDescent="0.25">
      <c r="A57" s="276" t="s">
        <v>60</v>
      </c>
      <c r="B57" s="86"/>
      <c r="C57" s="368"/>
      <c r="D57" s="355"/>
      <c r="E57" s="86"/>
      <c r="F57" s="368"/>
      <c r="G57" s="355"/>
      <c r="H57" s="86"/>
      <c r="I57" s="368"/>
      <c r="J57" s="355"/>
      <c r="K57" s="86"/>
      <c r="L57" s="368"/>
      <c r="M57" s="355"/>
      <c r="N57" s="368"/>
    </row>
    <row r="58" spans="1:14" ht="13.5" customHeight="1" x14ac:dyDescent="0.25">
      <c r="A58" s="315" t="s">
        <v>61</v>
      </c>
      <c r="B58" s="350">
        <v>-23</v>
      </c>
      <c r="C58" s="350"/>
      <c r="D58" s="356"/>
      <c r="E58" s="350">
        <v>-35</v>
      </c>
      <c r="F58" s="350"/>
      <c r="G58" s="356"/>
      <c r="H58" s="350">
        <v>0</v>
      </c>
      <c r="I58" s="350"/>
      <c r="J58" s="356"/>
      <c r="K58" s="350">
        <v>0</v>
      </c>
      <c r="L58" s="350"/>
      <c r="M58" s="356"/>
      <c r="N58" s="356">
        <v>0</v>
      </c>
    </row>
    <row r="59" spans="1:14" ht="13.5" customHeight="1" x14ac:dyDescent="0.25">
      <c r="A59" s="316" t="s">
        <v>171</v>
      </c>
      <c r="B59" s="353">
        <v>157</v>
      </c>
      <c r="C59" s="353"/>
      <c r="D59" s="354"/>
      <c r="E59" s="353">
        <v>65</v>
      </c>
      <c r="F59" s="353"/>
      <c r="G59" s="354"/>
      <c r="H59" s="353">
        <v>0</v>
      </c>
      <c r="I59" s="353"/>
      <c r="J59" s="354"/>
      <c r="K59" s="353">
        <v>0</v>
      </c>
      <c r="L59" s="353"/>
      <c r="M59" s="354"/>
      <c r="N59" s="354">
        <v>0</v>
      </c>
    </row>
    <row r="60" spans="1:14" ht="13.5" customHeight="1" x14ac:dyDescent="0.25">
      <c r="A60" s="315" t="s">
        <v>62</v>
      </c>
      <c r="B60" s="350">
        <v>-1212</v>
      </c>
      <c r="C60" s="350"/>
      <c r="D60" s="356"/>
      <c r="E60" s="350">
        <v>-30</v>
      </c>
      <c r="F60" s="350"/>
      <c r="G60" s="356"/>
      <c r="H60" s="350">
        <v>0</v>
      </c>
      <c r="I60" s="350"/>
      <c r="J60" s="356"/>
      <c r="K60" s="350">
        <v>0</v>
      </c>
      <c r="L60" s="350"/>
      <c r="M60" s="356"/>
      <c r="N60" s="356">
        <v>0</v>
      </c>
    </row>
    <row r="61" spans="1:14" ht="13.5" customHeight="1" x14ac:dyDescent="0.25">
      <c r="A61" s="307" t="s">
        <v>167</v>
      </c>
      <c r="B61" s="358">
        <v>-1078</v>
      </c>
      <c r="C61" s="358"/>
      <c r="D61" s="359"/>
      <c r="E61" s="358">
        <v>0</v>
      </c>
      <c r="F61" s="358"/>
      <c r="G61" s="359"/>
      <c r="H61" s="358">
        <v>0</v>
      </c>
      <c r="I61" s="358"/>
      <c r="J61" s="359"/>
      <c r="K61" s="358">
        <v>0</v>
      </c>
      <c r="L61" s="358"/>
      <c r="M61" s="359"/>
      <c r="N61" s="359">
        <v>0</v>
      </c>
    </row>
    <row r="62" spans="1:14" ht="6" customHeight="1" x14ac:dyDescent="0.25">
      <c r="A62" s="276"/>
      <c r="B62" s="86"/>
      <c r="C62" s="368"/>
      <c r="D62" s="355"/>
      <c r="E62" s="86"/>
      <c r="F62" s="368"/>
      <c r="G62" s="355"/>
      <c r="H62" s="86"/>
      <c r="I62" s="368"/>
      <c r="J62" s="355"/>
      <c r="K62" s="86"/>
      <c r="L62" s="368"/>
      <c r="M62" s="355"/>
      <c r="N62" s="368"/>
    </row>
    <row r="63" spans="1:14" ht="13.5" customHeight="1" x14ac:dyDescent="0.25">
      <c r="A63" s="78" t="s">
        <v>245</v>
      </c>
      <c r="B63" s="350">
        <v>-1623</v>
      </c>
      <c r="C63" s="350"/>
      <c r="D63" s="350"/>
      <c r="E63" s="350">
        <v>1299</v>
      </c>
      <c r="F63" s="350"/>
      <c r="G63" s="350"/>
      <c r="H63" s="350">
        <v>-851</v>
      </c>
      <c r="I63" s="350"/>
      <c r="J63" s="350"/>
      <c r="K63" s="350">
        <v>6680</v>
      </c>
      <c r="L63" s="350"/>
      <c r="M63" s="350"/>
      <c r="N63" s="356">
        <v>-1963</v>
      </c>
    </row>
    <row r="64" spans="1:14" ht="13.5" customHeight="1" x14ac:dyDescent="0.25">
      <c r="A64" s="77" t="s">
        <v>54</v>
      </c>
      <c r="B64" s="353">
        <v>4117</v>
      </c>
      <c r="C64" s="354"/>
      <c r="D64" s="355"/>
      <c r="E64" s="353">
        <v>2494</v>
      </c>
      <c r="F64" s="354"/>
      <c r="G64" s="355"/>
      <c r="H64" s="353">
        <v>3793</v>
      </c>
      <c r="I64" s="354"/>
      <c r="J64" s="355"/>
      <c r="K64" s="353">
        <v>2942</v>
      </c>
      <c r="L64" s="354"/>
      <c r="M64" s="355"/>
      <c r="N64" s="354">
        <v>9622</v>
      </c>
    </row>
    <row r="65" spans="1:14" ht="13.5" customHeight="1" thickBot="1" x14ac:dyDescent="0.3">
      <c r="A65" s="266" t="s">
        <v>55</v>
      </c>
      <c r="B65" s="369">
        <v>2494</v>
      </c>
      <c r="C65" s="370"/>
      <c r="D65" s="371"/>
      <c r="E65" s="369">
        <v>3793</v>
      </c>
      <c r="F65" s="370"/>
      <c r="G65" s="371"/>
      <c r="H65" s="369">
        <v>2942</v>
      </c>
      <c r="I65" s="370"/>
      <c r="J65" s="371"/>
      <c r="K65" s="369">
        <v>9622</v>
      </c>
      <c r="L65" s="370"/>
      <c r="M65" s="371"/>
      <c r="N65" s="370">
        <v>7659</v>
      </c>
    </row>
    <row r="66" spans="1:14" ht="4.5" customHeight="1" x14ac:dyDescent="0.25">
      <c r="A66" s="69"/>
      <c r="B66" s="244"/>
      <c r="C66" s="245"/>
      <c r="D66" s="343"/>
      <c r="E66" s="244"/>
      <c r="F66" s="245"/>
      <c r="G66" s="343"/>
      <c r="H66" s="245"/>
      <c r="I66" s="245"/>
      <c r="J66" s="343"/>
      <c r="K66" s="245"/>
      <c r="L66" s="245"/>
      <c r="M66" s="343"/>
    </row>
    <row r="67" spans="1:14" s="662" customFormat="1" ht="14.15" customHeight="1" x14ac:dyDescent="0.25">
      <c r="A67" s="198" t="s">
        <v>168</v>
      </c>
      <c r="B67" s="44"/>
      <c r="C67" s="44"/>
      <c r="D67" s="44"/>
      <c r="E67" s="44"/>
      <c r="F67" s="44"/>
      <c r="G67" s="44"/>
      <c r="H67" s="43"/>
      <c r="I67" s="44"/>
      <c r="J67" s="44"/>
      <c r="K67" s="43"/>
      <c r="L67" s="44"/>
      <c r="M67" s="44"/>
    </row>
    <row r="68" spans="1:14" x14ac:dyDescent="0.3">
      <c r="A68" s="16"/>
      <c r="C68" s="16"/>
      <c r="D68" s="16"/>
      <c r="F68" s="16"/>
      <c r="G68" s="16"/>
      <c r="I68" s="16"/>
      <c r="J68" s="16"/>
      <c r="L68" s="16"/>
      <c r="M68" s="16"/>
      <c r="N68" s="275" t="s">
        <v>56</v>
      </c>
    </row>
  </sheetData>
  <mergeCells count="2">
    <mergeCell ref="B8:D8"/>
    <mergeCell ref="F8:H8"/>
  </mergeCells>
  <printOptions horizontalCentered="1"/>
  <pageMargins left="0" right="0" top="0" bottom="0" header="0" footer="0"/>
  <pageSetup scale="66" orientation="landscape" r:id="rId1"/>
  <headerFooter alignWithMargins="0"/>
  <ignoredErrors>
    <ignoredError sqref="B9:H9" twoDigitTextYea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0"/>
  <sheetViews>
    <sheetView showGridLines="0" zoomScaleNormal="100" zoomScaleSheetLayoutView="100" workbookViewId="0"/>
  </sheetViews>
  <sheetFormatPr defaultColWidth="11.453125" defaultRowHeight="15.5" x14ac:dyDescent="0.25"/>
  <cols>
    <col min="1" max="1" width="57" style="5" bestFit="1" customWidth="1"/>
    <col min="2" max="2" width="12.26953125" style="3" customWidth="1"/>
    <col min="3" max="3" width="12.26953125" style="4" customWidth="1"/>
    <col min="4" max="6" width="12.26953125" style="3" customWidth="1"/>
    <col min="7" max="7" width="12.26953125" style="487" customWidth="1"/>
    <col min="8" max="9" width="12.26953125" style="4" customWidth="1"/>
    <col min="10" max="10" width="12.26953125" style="3" customWidth="1"/>
    <col min="11" max="16384" width="11.453125" style="3"/>
  </cols>
  <sheetData>
    <row r="1" spans="1:10" ht="15.65" customHeight="1" x14ac:dyDescent="0.25">
      <c r="C1" s="3"/>
    </row>
    <row r="2" spans="1:10" ht="15.65" customHeight="1" x14ac:dyDescent="0.25">
      <c r="C2" s="3"/>
    </row>
    <row r="3" spans="1:10" ht="15.65" customHeight="1" x14ac:dyDescent="0.25">
      <c r="C3" s="3"/>
    </row>
    <row r="4" spans="1:10" ht="15.65" customHeight="1" x14ac:dyDescent="0.25">
      <c r="C4" s="3"/>
    </row>
    <row r="5" spans="1:10" ht="15.65" customHeight="1" x14ac:dyDescent="0.25">
      <c r="C5" s="3"/>
    </row>
    <row r="6" spans="1:10" ht="15.65" customHeight="1" x14ac:dyDescent="0.25">
      <c r="C6" s="3"/>
    </row>
    <row r="7" spans="1:10" ht="15" customHeight="1" x14ac:dyDescent="0.25">
      <c r="A7" s="56" t="s">
        <v>0</v>
      </c>
      <c r="C7" s="3"/>
    </row>
    <row r="8" spans="1:10" ht="15" customHeight="1" x14ac:dyDescent="0.25">
      <c r="A8" s="22" t="s">
        <v>212</v>
      </c>
      <c r="C8" s="3"/>
    </row>
    <row r="9" spans="1:10" ht="15" customHeight="1" x14ac:dyDescent="0.25">
      <c r="A9" s="34" t="s">
        <v>27</v>
      </c>
      <c r="C9" s="3"/>
    </row>
    <row r="10" spans="1:10" ht="15" customHeight="1" x14ac:dyDescent="0.25">
      <c r="A10" s="90" t="s">
        <v>2</v>
      </c>
      <c r="B10" s="170">
        <v>44469</v>
      </c>
      <c r="C10" s="170">
        <v>44561</v>
      </c>
      <c r="D10" s="170">
        <v>44651</v>
      </c>
      <c r="E10" s="170">
        <v>44742</v>
      </c>
      <c r="F10" s="170">
        <v>44834</v>
      </c>
      <c r="G10" s="170">
        <v>44926</v>
      </c>
      <c r="H10" s="170">
        <v>45016</v>
      </c>
      <c r="I10" s="170">
        <v>45107</v>
      </c>
      <c r="J10" s="172">
        <v>45199</v>
      </c>
    </row>
    <row r="11" spans="1:10" s="23" customFormat="1" ht="3.75" customHeight="1" x14ac:dyDescent="0.25">
      <c r="A11" s="35"/>
      <c r="B11" s="36"/>
      <c r="C11" s="36"/>
      <c r="D11" s="36"/>
      <c r="E11" s="36"/>
      <c r="F11" s="36"/>
      <c r="G11" s="488"/>
      <c r="H11" s="36"/>
      <c r="I11" s="36"/>
      <c r="J11" s="37"/>
    </row>
    <row r="12" spans="1:10" ht="13.5" customHeight="1" x14ac:dyDescent="0.25">
      <c r="A12" s="22" t="s">
        <v>63</v>
      </c>
      <c r="B12" s="33"/>
      <c r="C12" s="33"/>
      <c r="D12" s="33"/>
      <c r="E12" s="33"/>
      <c r="F12" s="33"/>
      <c r="G12" s="489"/>
      <c r="H12" s="33"/>
      <c r="I12" s="33"/>
      <c r="J12" s="377"/>
    </row>
    <row r="13" spans="1:10" ht="13.5" customHeight="1" x14ac:dyDescent="0.25">
      <c r="A13" s="152" t="s">
        <v>64</v>
      </c>
      <c r="B13" s="96">
        <v>9310</v>
      </c>
      <c r="C13" s="96">
        <v>8077</v>
      </c>
      <c r="D13" s="96">
        <v>7630</v>
      </c>
      <c r="E13" s="96">
        <v>7740</v>
      </c>
      <c r="F13" s="96">
        <v>10094</v>
      </c>
      <c r="G13" s="96">
        <v>10348</v>
      </c>
      <c r="H13" s="96">
        <v>6678</v>
      </c>
      <c r="I13" s="96">
        <v>9922</v>
      </c>
      <c r="J13" s="536">
        <v>10336</v>
      </c>
    </row>
    <row r="14" spans="1:10" ht="13.5" customHeight="1" x14ac:dyDescent="0.25">
      <c r="A14" s="151" t="s">
        <v>65</v>
      </c>
      <c r="B14" s="184">
        <v>0</v>
      </c>
      <c r="C14" s="184">
        <v>1323</v>
      </c>
      <c r="D14" s="184">
        <v>1315</v>
      </c>
      <c r="E14" s="184">
        <v>323</v>
      </c>
      <c r="F14" s="184">
        <v>567</v>
      </c>
      <c r="G14" s="184">
        <v>444</v>
      </c>
      <c r="H14" s="184">
        <v>774</v>
      </c>
      <c r="I14" s="184">
        <v>200</v>
      </c>
      <c r="J14" s="612">
        <v>473</v>
      </c>
    </row>
    <row r="15" spans="1:10" ht="13.5" customHeight="1" x14ac:dyDescent="0.25">
      <c r="A15" s="251" t="s">
        <v>202</v>
      </c>
      <c r="B15" s="517">
        <v>-4470</v>
      </c>
      <c r="C15" s="517">
        <v>-3494</v>
      </c>
      <c r="D15" s="517">
        <v>-4568</v>
      </c>
      <c r="E15" s="517">
        <v>-4908</v>
      </c>
      <c r="F15" s="517">
        <v>-5921</v>
      </c>
      <c r="G15" s="517">
        <v>-4229</v>
      </c>
      <c r="H15" s="517">
        <v>-4335</v>
      </c>
      <c r="I15" s="517">
        <v>-4270</v>
      </c>
      <c r="J15" s="618">
        <v>-4647</v>
      </c>
    </row>
    <row r="16" spans="1:10" ht="13.5" customHeight="1" x14ac:dyDescent="0.25">
      <c r="A16" s="166" t="s">
        <v>66</v>
      </c>
      <c r="B16" s="180">
        <v>-1019</v>
      </c>
      <c r="C16" s="180">
        <v>-583</v>
      </c>
      <c r="D16" s="180">
        <v>-1566</v>
      </c>
      <c r="E16" s="180">
        <v>-1771</v>
      </c>
      <c r="F16" s="180">
        <v>-900</v>
      </c>
      <c r="G16" s="180">
        <v>-460</v>
      </c>
      <c r="H16" s="180">
        <v>-2113</v>
      </c>
      <c r="I16" s="180">
        <v>-1643</v>
      </c>
      <c r="J16" s="519">
        <v>-980</v>
      </c>
    </row>
    <row r="17" spans="1:10" ht="13.5" customHeight="1" x14ac:dyDescent="0.25">
      <c r="A17" s="516" t="s">
        <v>215</v>
      </c>
      <c r="B17" s="622">
        <v>3821</v>
      </c>
      <c r="C17" s="622">
        <v>5323</v>
      </c>
      <c r="D17" s="622">
        <v>2811</v>
      </c>
      <c r="E17" s="622">
        <v>1384</v>
      </c>
      <c r="F17" s="622">
        <v>3840</v>
      </c>
      <c r="G17" s="622">
        <v>6103</v>
      </c>
      <c r="H17" s="622">
        <v>1004</v>
      </c>
      <c r="I17" s="622">
        <v>4209</v>
      </c>
      <c r="J17" s="623">
        <v>5182</v>
      </c>
    </row>
    <row r="18" spans="1:10" ht="3.75" customHeight="1" thickBot="1" x14ac:dyDescent="0.3">
      <c r="A18" s="311"/>
      <c r="B18" s="203"/>
      <c r="C18" s="203"/>
      <c r="D18" s="203"/>
      <c r="E18" s="203"/>
      <c r="F18" s="203"/>
      <c r="G18" s="203"/>
      <c r="H18" s="203"/>
      <c r="I18" s="203"/>
      <c r="J18" s="204"/>
    </row>
    <row r="19" spans="1:10" ht="13.4" customHeight="1" x14ac:dyDescent="0.25">
      <c r="A19" s="310"/>
      <c r="B19" s="310"/>
      <c r="C19" s="310"/>
      <c r="D19" s="310"/>
      <c r="E19" s="310"/>
      <c r="F19" s="310"/>
      <c r="G19" s="310"/>
      <c r="H19" s="310"/>
      <c r="I19" s="310"/>
      <c r="J19" s="376"/>
    </row>
    <row r="20" spans="1:10" s="23" customFormat="1" ht="15" customHeight="1" x14ac:dyDescent="0.25">
      <c r="A20" s="56" t="s">
        <v>0</v>
      </c>
      <c r="B20" s="269"/>
      <c r="C20" s="269"/>
      <c r="D20" s="500"/>
      <c r="E20" s="383"/>
    </row>
    <row r="21" spans="1:10" s="324" customFormat="1" ht="17.25" customHeight="1" x14ac:dyDescent="0.25">
      <c r="A21" s="510" t="s">
        <v>249</v>
      </c>
      <c r="D21" s="499"/>
      <c r="E21" s="325"/>
      <c r="H21" s="23"/>
      <c r="I21" s="23"/>
      <c r="J21" s="23"/>
    </row>
    <row r="22" spans="1:10" s="23" customFormat="1" ht="15" customHeight="1" x14ac:dyDescent="0.25">
      <c r="A22" s="82" t="s">
        <v>27</v>
      </c>
      <c r="D22" s="498"/>
      <c r="E22" s="22"/>
    </row>
    <row r="23" spans="1:10" s="23" customFormat="1" ht="12.5" x14ac:dyDescent="0.25">
      <c r="A23" s="77" t="s">
        <v>2</v>
      </c>
      <c r="B23" s="169"/>
      <c r="C23" s="169"/>
      <c r="D23" s="171">
        <v>44651</v>
      </c>
      <c r="E23" s="171">
        <v>44742</v>
      </c>
      <c r="F23" s="171">
        <v>44834</v>
      </c>
      <c r="G23" s="171">
        <v>44926</v>
      </c>
      <c r="H23" s="171">
        <v>45016</v>
      </c>
      <c r="I23" s="171">
        <v>45107</v>
      </c>
      <c r="J23" s="172">
        <v>45199</v>
      </c>
    </row>
    <row r="24" spans="1:10" s="23" customFormat="1" ht="3.75" customHeight="1" x14ac:dyDescent="0.25">
      <c r="A24" s="83"/>
      <c r="B24" s="185"/>
      <c r="C24" s="185"/>
      <c r="D24" s="192"/>
      <c r="E24" s="192"/>
      <c r="F24" s="192"/>
      <c r="G24" s="501"/>
      <c r="H24" s="192"/>
      <c r="I24" s="192"/>
      <c r="J24" s="185"/>
    </row>
    <row r="25" spans="1:10" s="22" customFormat="1" ht="13.5" customHeight="1" x14ac:dyDescent="0.25">
      <c r="A25" s="213" t="s">
        <v>204</v>
      </c>
      <c r="B25" s="631"/>
      <c r="C25" s="631"/>
      <c r="D25" s="630">
        <v>10190</v>
      </c>
      <c r="E25" s="630">
        <v>10330</v>
      </c>
      <c r="F25" s="630">
        <v>10714</v>
      </c>
      <c r="G25" s="630">
        <v>10231</v>
      </c>
      <c r="H25" s="630">
        <v>10589</v>
      </c>
      <c r="I25" s="630">
        <v>11053</v>
      </c>
      <c r="J25" s="631">
        <v>11203</v>
      </c>
    </row>
    <row r="26" spans="1:10" s="22" customFormat="1" ht="13.5" customHeight="1" x14ac:dyDescent="0.25">
      <c r="A26" s="195" t="s">
        <v>216</v>
      </c>
      <c r="B26" s="526"/>
      <c r="C26" s="526"/>
      <c r="D26" s="207"/>
      <c r="E26" s="207"/>
      <c r="F26" s="207"/>
      <c r="G26" s="207"/>
      <c r="H26" s="207"/>
      <c r="I26" s="207"/>
      <c r="J26" s="526"/>
    </row>
    <row r="27" spans="1:10" s="200" customFormat="1" ht="13.5" customHeight="1" x14ac:dyDescent="0.25">
      <c r="A27" s="650" t="s">
        <v>213</v>
      </c>
      <c r="B27" s="629"/>
      <c r="C27" s="629"/>
      <c r="D27" s="628">
        <v>430</v>
      </c>
      <c r="E27" s="628">
        <v>440</v>
      </c>
      <c r="F27" s="628">
        <v>453</v>
      </c>
      <c r="G27" s="628">
        <v>542</v>
      </c>
      <c r="H27" s="628">
        <v>477</v>
      </c>
      <c r="I27" s="628">
        <v>452</v>
      </c>
      <c r="J27" s="629">
        <v>480</v>
      </c>
    </row>
    <row r="28" spans="1:10" s="200" customFormat="1" ht="13.5" customHeight="1" x14ac:dyDescent="0.25">
      <c r="A28" s="195" t="s">
        <v>217</v>
      </c>
      <c r="B28" s="526"/>
      <c r="C28" s="526"/>
      <c r="D28" s="207">
        <v>-1261</v>
      </c>
      <c r="E28" s="207">
        <v>-1505</v>
      </c>
      <c r="F28" s="207">
        <v>-123</v>
      </c>
      <c r="G28" s="207">
        <v>1040</v>
      </c>
      <c r="H28" s="207">
        <v>-2690</v>
      </c>
      <c r="I28" s="207">
        <v>-899</v>
      </c>
      <c r="J28" s="526">
        <v>-252</v>
      </c>
    </row>
    <row r="29" spans="1:10" s="22" customFormat="1" ht="13.5" customHeight="1" x14ac:dyDescent="0.25">
      <c r="A29" s="689" t="s">
        <v>222</v>
      </c>
      <c r="B29" s="511"/>
      <c r="C29" s="511"/>
      <c r="D29" s="240">
        <v>-1830</v>
      </c>
      <c r="E29" s="240">
        <v>-1516</v>
      </c>
      <c r="F29" s="240">
        <v>-1628</v>
      </c>
      <c r="G29" s="240">
        <v>-1504</v>
      </c>
      <c r="H29" s="240">
        <v>-1699</v>
      </c>
      <c r="I29" s="240">
        <v>-1368</v>
      </c>
      <c r="J29" s="629">
        <v>-1886</v>
      </c>
    </row>
    <row r="30" spans="1:10" s="22" customFormat="1" ht="13.5" customHeight="1" x14ac:dyDescent="0.25">
      <c r="A30" s="690" t="s">
        <v>223</v>
      </c>
      <c r="B30" s="526"/>
      <c r="C30" s="526"/>
      <c r="D30" s="207">
        <v>-72</v>
      </c>
      <c r="E30" s="207">
        <v>-266</v>
      </c>
      <c r="F30" s="207">
        <v>-62</v>
      </c>
      <c r="G30" s="207">
        <v>-192</v>
      </c>
      <c r="H30" s="207">
        <v>-10</v>
      </c>
      <c r="I30" s="207">
        <v>-325</v>
      </c>
      <c r="J30" s="526">
        <v>-423</v>
      </c>
    </row>
    <row r="31" spans="1:10" s="22" customFormat="1" ht="13.5" customHeight="1" x14ac:dyDescent="0.25">
      <c r="A31" s="253" t="s">
        <v>218</v>
      </c>
      <c r="B31" s="511"/>
      <c r="C31" s="511"/>
      <c r="D31" s="240">
        <v>-6134</v>
      </c>
      <c r="E31" s="240">
        <v>-6679</v>
      </c>
      <c r="F31" s="240">
        <v>-6821</v>
      </c>
      <c r="G31" s="240">
        <v>-4689</v>
      </c>
      <c r="H31" s="240">
        <v>-6448</v>
      </c>
      <c r="I31" s="240">
        <v>-5913</v>
      </c>
      <c r="J31" s="511">
        <v>-5627</v>
      </c>
    </row>
    <row r="32" spans="1:10" s="22" customFormat="1" ht="13.5" customHeight="1" x14ac:dyDescent="0.25">
      <c r="A32" s="195" t="s">
        <v>224</v>
      </c>
      <c r="B32" s="526"/>
      <c r="C32" s="526"/>
      <c r="D32" s="207">
        <v>1837</v>
      </c>
      <c r="E32" s="207">
        <v>838</v>
      </c>
      <c r="F32" s="207">
        <v>959</v>
      </c>
      <c r="G32" s="207">
        <v>823</v>
      </c>
      <c r="H32" s="207">
        <v>1308</v>
      </c>
      <c r="I32" s="207">
        <v>577</v>
      </c>
      <c r="J32" s="526">
        <v>896</v>
      </c>
    </row>
    <row r="33" spans="1:10" s="22" customFormat="1" ht="13.5" customHeight="1" x14ac:dyDescent="0.25">
      <c r="A33" s="151" t="s">
        <v>214</v>
      </c>
      <c r="B33" s="511"/>
      <c r="C33" s="511"/>
      <c r="D33" s="240">
        <v>-349</v>
      </c>
      <c r="E33" s="240">
        <v>-258</v>
      </c>
      <c r="F33" s="240">
        <v>348</v>
      </c>
      <c r="G33" s="240">
        <v>-148</v>
      </c>
      <c r="H33" s="240">
        <v>-523</v>
      </c>
      <c r="I33" s="240">
        <v>632</v>
      </c>
      <c r="J33" s="511">
        <v>791</v>
      </c>
    </row>
    <row r="34" spans="1:10" s="23" customFormat="1" ht="13.5" customHeight="1" x14ac:dyDescent="0.25">
      <c r="A34" s="296" t="s">
        <v>215</v>
      </c>
      <c r="B34" s="530"/>
      <c r="C34" s="530"/>
      <c r="D34" s="297">
        <v>2811</v>
      </c>
      <c r="E34" s="297">
        <v>1384</v>
      </c>
      <c r="F34" s="297">
        <v>3840</v>
      </c>
      <c r="G34" s="297">
        <v>6103</v>
      </c>
      <c r="H34" s="297">
        <v>1004</v>
      </c>
      <c r="I34" s="297">
        <v>4209</v>
      </c>
      <c r="J34" s="530">
        <v>5182</v>
      </c>
    </row>
    <row r="35" spans="1:10" s="23" customFormat="1" ht="3.75" customHeight="1" thickBot="1" x14ac:dyDescent="0.3">
      <c r="A35" s="298"/>
      <c r="B35" s="381"/>
      <c r="C35" s="381"/>
      <c r="D35" s="299"/>
      <c r="E35" s="299"/>
      <c r="F35" s="299"/>
      <c r="G35" s="299"/>
      <c r="H35" s="381"/>
      <c r="I35" s="381"/>
      <c r="J35" s="381"/>
    </row>
    <row r="36" spans="1:10" ht="13.4" customHeight="1" x14ac:dyDescent="0.25">
      <c r="A36" s="310"/>
      <c r="B36" s="310"/>
      <c r="C36" s="310"/>
      <c r="D36" s="310"/>
      <c r="E36" s="310"/>
      <c r="F36" s="310"/>
      <c r="G36" s="310"/>
      <c r="H36" s="310"/>
      <c r="I36" s="310"/>
      <c r="J36" s="376"/>
    </row>
    <row r="37" spans="1:10" ht="15" customHeight="1" x14ac:dyDescent="0.25">
      <c r="A37" s="56" t="s">
        <v>0</v>
      </c>
      <c r="C37" s="3"/>
      <c r="G37" s="3"/>
      <c r="H37" s="3"/>
      <c r="I37" s="3"/>
      <c r="J37" s="4"/>
    </row>
    <row r="38" spans="1:10" ht="15" customHeight="1" x14ac:dyDescent="0.25">
      <c r="A38" s="22" t="s">
        <v>194</v>
      </c>
      <c r="C38" s="3"/>
      <c r="G38" s="3"/>
      <c r="H38" s="3"/>
      <c r="I38" s="3"/>
      <c r="J38" s="4"/>
    </row>
    <row r="39" spans="1:10" ht="15" customHeight="1" x14ac:dyDescent="0.25">
      <c r="A39" s="34" t="s">
        <v>27</v>
      </c>
      <c r="C39" s="3"/>
      <c r="G39" s="3"/>
      <c r="H39" s="3"/>
      <c r="I39" s="3"/>
      <c r="J39" s="4"/>
    </row>
    <row r="40" spans="1:10" ht="15" customHeight="1" x14ac:dyDescent="0.25">
      <c r="A40" s="90" t="s">
        <v>2</v>
      </c>
      <c r="B40" s="170">
        <v>44469</v>
      </c>
      <c r="C40" s="170">
        <v>44561</v>
      </c>
      <c r="D40" s="170">
        <v>44651</v>
      </c>
      <c r="E40" s="170">
        <v>44742</v>
      </c>
      <c r="F40" s="170">
        <v>44834</v>
      </c>
      <c r="G40" s="170">
        <v>44926</v>
      </c>
      <c r="H40" s="170">
        <v>45016</v>
      </c>
      <c r="I40" s="170">
        <v>45107</v>
      </c>
      <c r="J40" s="172">
        <v>45199</v>
      </c>
    </row>
    <row r="41" spans="1:10" s="23" customFormat="1" ht="3.75" customHeight="1" x14ac:dyDescent="0.25">
      <c r="A41" s="35"/>
      <c r="B41" s="36"/>
      <c r="C41" s="36"/>
      <c r="D41" s="36"/>
      <c r="E41" s="36"/>
      <c r="F41" s="36"/>
      <c r="G41" s="36"/>
      <c r="H41" s="36"/>
      <c r="I41" s="36"/>
      <c r="J41" s="37"/>
    </row>
    <row r="42" spans="1:10" s="23" customFormat="1" ht="13" x14ac:dyDescent="0.25">
      <c r="A42" s="22" t="s">
        <v>67</v>
      </c>
      <c r="B42" s="44"/>
      <c r="C42" s="44"/>
      <c r="D42" s="44"/>
      <c r="E42" s="44"/>
      <c r="F42" s="44"/>
      <c r="G42" s="44"/>
      <c r="H42" s="44"/>
      <c r="I42" s="44"/>
      <c r="J42" s="43"/>
    </row>
    <row r="43" spans="1:10" s="16" customFormat="1" ht="13.5" customHeight="1" x14ac:dyDescent="0.25">
      <c r="A43" s="651" t="s">
        <v>74</v>
      </c>
      <c r="B43" s="317">
        <v>4432</v>
      </c>
      <c r="C43" s="317">
        <v>3453</v>
      </c>
      <c r="D43" s="317">
        <v>4532</v>
      </c>
      <c r="E43" s="317">
        <v>4867</v>
      </c>
      <c r="F43" s="317">
        <v>5874</v>
      </c>
      <c r="G43" s="317">
        <v>4179</v>
      </c>
      <c r="H43" s="317">
        <v>4291</v>
      </c>
      <c r="I43" s="317">
        <v>4224</v>
      </c>
      <c r="J43" s="694">
        <v>4601</v>
      </c>
    </row>
    <row r="44" spans="1:10" s="16" customFormat="1" ht="13.5" customHeight="1" x14ac:dyDescent="0.25">
      <c r="A44" s="652" t="s">
        <v>75</v>
      </c>
      <c r="B44" s="318">
        <v>38</v>
      </c>
      <c r="C44" s="318">
        <v>41</v>
      </c>
      <c r="D44" s="318">
        <v>36</v>
      </c>
      <c r="E44" s="318">
        <v>41</v>
      </c>
      <c r="F44" s="318">
        <v>47</v>
      </c>
      <c r="G44" s="318">
        <v>50</v>
      </c>
      <c r="H44" s="318">
        <v>44</v>
      </c>
      <c r="I44" s="318">
        <v>46</v>
      </c>
      <c r="J44" s="695">
        <v>46</v>
      </c>
    </row>
    <row r="45" spans="1:10" ht="13.5" customHeight="1" x14ac:dyDescent="0.25">
      <c r="A45" s="152" t="s">
        <v>203</v>
      </c>
      <c r="B45" s="126">
        <v>4470</v>
      </c>
      <c r="C45" s="96">
        <v>3494</v>
      </c>
      <c r="D45" s="126">
        <v>4568</v>
      </c>
      <c r="E45" s="126">
        <v>4908</v>
      </c>
      <c r="F45" s="126">
        <v>5921</v>
      </c>
      <c r="G45" s="126">
        <v>4229</v>
      </c>
      <c r="H45" s="126">
        <v>4335</v>
      </c>
      <c r="I45" s="126">
        <v>4270</v>
      </c>
      <c r="J45" s="509">
        <v>4647</v>
      </c>
    </row>
    <row r="46" spans="1:10" ht="13.5" customHeight="1" x14ac:dyDescent="0.25">
      <c r="A46" s="711" t="s">
        <v>68</v>
      </c>
      <c r="B46" s="180">
        <v>1019</v>
      </c>
      <c r="C46" s="180">
        <v>583</v>
      </c>
      <c r="D46" s="180">
        <v>1566</v>
      </c>
      <c r="E46" s="180">
        <v>1771</v>
      </c>
      <c r="F46" s="180">
        <v>900</v>
      </c>
      <c r="G46" s="180">
        <v>460</v>
      </c>
      <c r="H46" s="180">
        <v>2113</v>
      </c>
      <c r="I46" s="180">
        <v>1643</v>
      </c>
      <c r="J46" s="519">
        <v>980</v>
      </c>
    </row>
    <row r="47" spans="1:10" ht="13.5" customHeight="1" x14ac:dyDescent="0.25">
      <c r="A47" s="164" t="s">
        <v>69</v>
      </c>
      <c r="B47" s="624">
        <v>5489</v>
      </c>
      <c r="C47" s="624">
        <v>4077</v>
      </c>
      <c r="D47" s="624">
        <v>6134</v>
      </c>
      <c r="E47" s="624">
        <v>6679</v>
      </c>
      <c r="F47" s="624">
        <v>6821</v>
      </c>
      <c r="G47" s="624">
        <v>4689</v>
      </c>
      <c r="H47" s="624">
        <v>6448</v>
      </c>
      <c r="I47" s="624">
        <v>5913</v>
      </c>
      <c r="J47" s="625">
        <v>5627</v>
      </c>
    </row>
    <row r="48" spans="1:10" ht="3.75" customHeight="1" thickBot="1" x14ac:dyDescent="0.3">
      <c r="A48" s="179"/>
      <c r="B48" s="179"/>
      <c r="C48" s="179"/>
      <c r="D48" s="179"/>
      <c r="E48" s="179"/>
      <c r="F48" s="179"/>
      <c r="G48" s="179"/>
      <c r="H48" s="179"/>
      <c r="I48" s="179"/>
      <c r="J48" s="378"/>
    </row>
    <row r="49" spans="1:10" ht="15" customHeight="1" x14ac:dyDescent="0.25">
      <c r="A49" s="3"/>
      <c r="C49" s="3"/>
      <c r="G49" s="3"/>
      <c r="H49" s="3"/>
      <c r="I49" s="3"/>
      <c r="J49" s="4"/>
    </row>
    <row r="50" spans="1:10" s="18" customFormat="1" ht="13.5" customHeight="1" x14ac:dyDescent="0.25">
      <c r="A50" s="709" t="s">
        <v>248</v>
      </c>
      <c r="B50" s="380"/>
      <c r="C50" s="380"/>
      <c r="D50" s="380"/>
      <c r="E50" s="380"/>
      <c r="F50" s="380"/>
      <c r="G50" s="380"/>
      <c r="H50" s="380"/>
      <c r="I50" s="380"/>
      <c r="J50" s="380"/>
    </row>
    <row r="51" spans="1:10" s="16" customFormat="1" ht="13.5" customHeight="1" x14ac:dyDescent="0.25">
      <c r="A51" s="305" t="s">
        <v>170</v>
      </c>
      <c r="B51" s="707">
        <v>131</v>
      </c>
      <c r="C51" s="707">
        <v>1655</v>
      </c>
      <c r="D51" s="707">
        <v>8956</v>
      </c>
      <c r="E51" s="707">
        <v>9</v>
      </c>
      <c r="F51" s="707">
        <v>111</v>
      </c>
      <c r="G51" s="707">
        <v>4</v>
      </c>
      <c r="H51" s="707">
        <v>63</v>
      </c>
      <c r="I51" s="707">
        <v>5</v>
      </c>
      <c r="J51" s="708">
        <v>241</v>
      </c>
    </row>
    <row r="52" spans="1:10" s="16" customFormat="1" ht="13.5" customHeight="1" x14ac:dyDescent="0.25">
      <c r="A52" s="304" t="s">
        <v>76</v>
      </c>
      <c r="B52" s="320">
        <v>259</v>
      </c>
      <c r="C52" s="320">
        <v>265</v>
      </c>
      <c r="D52" s="320">
        <v>288</v>
      </c>
      <c r="E52" s="320">
        <v>317</v>
      </c>
      <c r="F52" s="320">
        <v>278</v>
      </c>
      <c r="G52" s="320">
        <v>237</v>
      </c>
      <c r="H52" s="320">
        <v>228</v>
      </c>
      <c r="I52" s="320">
        <v>219</v>
      </c>
      <c r="J52" s="700">
        <v>167</v>
      </c>
    </row>
    <row r="53" spans="1:10" ht="3.75" customHeight="1" thickBot="1" x14ac:dyDescent="0.3">
      <c r="A53" s="179"/>
      <c r="B53" s="179"/>
      <c r="C53" s="179"/>
      <c r="D53" s="179"/>
      <c r="E53" s="179"/>
      <c r="F53" s="179"/>
      <c r="G53" s="179"/>
      <c r="H53" s="179"/>
      <c r="I53" s="179"/>
      <c r="J53" s="378"/>
    </row>
    <row r="54" spans="1:10" ht="15" customHeight="1" x14ac:dyDescent="0.25">
      <c r="A54" s="3"/>
      <c r="C54" s="3"/>
      <c r="G54" s="3"/>
      <c r="H54" s="3"/>
      <c r="I54" s="3"/>
      <c r="J54" s="4"/>
    </row>
    <row r="55" spans="1:10" ht="15" customHeight="1" x14ac:dyDescent="0.25">
      <c r="A55" s="22" t="s">
        <v>70</v>
      </c>
      <c r="C55" s="3"/>
      <c r="G55" s="3"/>
      <c r="H55" s="3"/>
      <c r="I55" s="3"/>
      <c r="J55" s="4"/>
    </row>
    <row r="56" spans="1:10" ht="13.5" customHeight="1" x14ac:dyDescent="0.25">
      <c r="A56" s="165" t="s">
        <v>71</v>
      </c>
      <c r="B56" s="126">
        <v>130</v>
      </c>
      <c r="C56" s="126">
        <v>489</v>
      </c>
      <c r="D56" s="126">
        <v>522</v>
      </c>
      <c r="E56" s="126">
        <v>515</v>
      </c>
      <c r="F56" s="126">
        <v>392</v>
      </c>
      <c r="G56" s="126">
        <v>379</v>
      </c>
      <c r="H56" s="126">
        <v>534</v>
      </c>
      <c r="I56" s="126">
        <v>377</v>
      </c>
      <c r="J56" s="509">
        <v>423</v>
      </c>
    </row>
    <row r="57" spans="1:10" ht="13.5" customHeight="1" x14ac:dyDescent="0.25">
      <c r="A57" s="166" t="s">
        <v>72</v>
      </c>
      <c r="B57" s="180">
        <v>0</v>
      </c>
      <c r="C57" s="180">
        <v>1323</v>
      </c>
      <c r="D57" s="180">
        <v>1315</v>
      </c>
      <c r="E57" s="180">
        <v>323</v>
      </c>
      <c r="F57" s="180">
        <v>567</v>
      </c>
      <c r="G57" s="180">
        <v>444</v>
      </c>
      <c r="H57" s="180">
        <v>774</v>
      </c>
      <c r="I57" s="180">
        <v>200</v>
      </c>
      <c r="J57" s="519">
        <v>473</v>
      </c>
    </row>
    <row r="58" spans="1:10" ht="15" customHeight="1" x14ac:dyDescent="0.25">
      <c r="A58" s="164" t="s">
        <v>220</v>
      </c>
      <c r="B58" s="624">
        <v>130</v>
      </c>
      <c r="C58" s="624">
        <v>1812</v>
      </c>
      <c r="D58" s="624">
        <v>1837</v>
      </c>
      <c r="E58" s="624">
        <v>838</v>
      </c>
      <c r="F58" s="624">
        <v>959</v>
      </c>
      <c r="G58" s="624">
        <v>823</v>
      </c>
      <c r="H58" s="624">
        <v>1308</v>
      </c>
      <c r="I58" s="624">
        <v>577</v>
      </c>
      <c r="J58" s="625">
        <v>896</v>
      </c>
    </row>
    <row r="59" spans="1:10" ht="3.75" customHeight="1" thickBot="1" x14ac:dyDescent="0.3">
      <c r="A59" s="179"/>
      <c r="B59" s="179"/>
      <c r="C59" s="179"/>
      <c r="D59" s="179"/>
      <c r="E59" s="179"/>
      <c r="F59" s="179"/>
      <c r="G59" s="179"/>
      <c r="H59" s="632"/>
      <c r="I59" s="632"/>
      <c r="J59" s="507"/>
    </row>
    <row r="60" spans="1:10" ht="14" x14ac:dyDescent="0.25">
      <c r="A60" s="3"/>
      <c r="C60" s="3"/>
      <c r="G60" s="3"/>
      <c r="H60" s="633"/>
      <c r="I60" s="633"/>
      <c r="J60" s="508"/>
    </row>
    <row r="61" spans="1:10" ht="14" x14ac:dyDescent="0.25">
      <c r="A61" s="164" t="s">
        <v>177</v>
      </c>
      <c r="B61" s="126">
        <v>2171</v>
      </c>
      <c r="C61" s="126">
        <v>1554</v>
      </c>
      <c r="D61" s="126">
        <v>2154</v>
      </c>
      <c r="E61" s="126">
        <v>1874</v>
      </c>
      <c r="F61" s="126">
        <v>1953</v>
      </c>
      <c r="G61" s="126">
        <v>1791</v>
      </c>
      <c r="H61" s="126">
        <v>1971</v>
      </c>
      <c r="I61" s="126">
        <v>1633</v>
      </c>
      <c r="J61" s="536">
        <v>2099</v>
      </c>
    </row>
    <row r="62" spans="1:10" s="16" customFormat="1" ht="13.5" customHeight="1" x14ac:dyDescent="0.25">
      <c r="A62" s="652" t="s">
        <v>219</v>
      </c>
      <c r="B62" s="318">
        <v>297</v>
      </c>
      <c r="C62" s="318">
        <v>306</v>
      </c>
      <c r="D62" s="318">
        <v>324</v>
      </c>
      <c r="E62" s="318">
        <v>358</v>
      </c>
      <c r="F62" s="318">
        <v>325</v>
      </c>
      <c r="G62" s="318">
        <v>287</v>
      </c>
      <c r="H62" s="318">
        <v>272</v>
      </c>
      <c r="I62" s="318">
        <v>265</v>
      </c>
      <c r="J62" s="695">
        <v>213</v>
      </c>
    </row>
    <row r="63" spans="1:10" ht="13.5" customHeight="1" x14ac:dyDescent="0.25">
      <c r="A63" s="164" t="s">
        <v>221</v>
      </c>
      <c r="B63" s="624">
        <v>1874</v>
      </c>
      <c r="C63" s="624">
        <v>1248</v>
      </c>
      <c r="D63" s="624">
        <v>1830</v>
      </c>
      <c r="E63" s="624">
        <v>1516</v>
      </c>
      <c r="F63" s="624">
        <v>1628</v>
      </c>
      <c r="G63" s="624">
        <v>1504</v>
      </c>
      <c r="H63" s="624">
        <v>1699</v>
      </c>
      <c r="I63" s="624">
        <v>1368</v>
      </c>
      <c r="J63" s="716">
        <v>1886</v>
      </c>
    </row>
    <row r="64" spans="1:10" ht="3.65" customHeight="1" thickBot="1" x14ac:dyDescent="0.3">
      <c r="A64" s="179"/>
      <c r="B64" s="179"/>
      <c r="C64" s="179"/>
      <c r="D64" s="179"/>
      <c r="E64" s="179"/>
      <c r="F64" s="179"/>
      <c r="G64" s="179"/>
      <c r="H64" s="632"/>
      <c r="I64" s="632"/>
      <c r="J64" s="507"/>
    </row>
    <row r="65" spans="1:10" ht="14" x14ac:dyDescent="0.25">
      <c r="A65" s="3"/>
      <c r="C65" s="3"/>
      <c r="G65" s="3"/>
      <c r="H65" s="633"/>
      <c r="I65" s="633"/>
      <c r="J65" s="508"/>
    </row>
    <row r="66" spans="1:10" ht="15" customHeight="1" x14ac:dyDescent="0.25">
      <c r="A66" s="164" t="s">
        <v>193</v>
      </c>
      <c r="B66" s="126">
        <v>33</v>
      </c>
      <c r="C66" s="126">
        <v>36</v>
      </c>
      <c r="D66" s="126">
        <v>72</v>
      </c>
      <c r="E66" s="126">
        <v>266</v>
      </c>
      <c r="F66" s="126">
        <v>62</v>
      </c>
      <c r="G66" s="126">
        <v>192</v>
      </c>
      <c r="H66" s="126">
        <v>10</v>
      </c>
      <c r="I66" s="126">
        <v>325</v>
      </c>
      <c r="J66" s="536">
        <v>423</v>
      </c>
    </row>
    <row r="67" spans="1:10" ht="3.75" customHeight="1" thickBot="1" x14ac:dyDescent="0.3">
      <c r="A67" s="179"/>
      <c r="B67" s="179"/>
      <c r="C67" s="179"/>
      <c r="D67" s="179"/>
      <c r="E67" s="179"/>
      <c r="F67" s="179"/>
      <c r="G67" s="179"/>
      <c r="H67" s="179"/>
      <c r="I67" s="179"/>
      <c r="J67" s="378"/>
    </row>
    <row r="68" spans="1:10" ht="4.5" customHeight="1" x14ac:dyDescent="0.25">
      <c r="A68" s="44"/>
      <c r="B68" s="513"/>
      <c r="C68" s="514"/>
      <c r="D68" s="513"/>
      <c r="E68" s="513"/>
      <c r="F68" s="513"/>
      <c r="G68" s="515"/>
      <c r="H68" s="514"/>
      <c r="I68" s="514"/>
      <c r="J68" s="514"/>
    </row>
    <row r="69" spans="1:10" ht="5.15" customHeight="1" x14ac:dyDescent="0.25">
      <c r="A69" s="44"/>
      <c r="B69" s="513"/>
      <c r="C69" s="514"/>
      <c r="D69" s="513"/>
      <c r="E69" s="513"/>
      <c r="F69" s="513"/>
      <c r="G69" s="515"/>
      <c r="H69" s="514"/>
      <c r="I69" s="514"/>
      <c r="J69" s="514"/>
    </row>
    <row r="70" spans="1:10" s="662" customFormat="1" ht="11.5" x14ac:dyDescent="0.25">
      <c r="A70" s="661" t="s">
        <v>168</v>
      </c>
      <c r="B70" s="143"/>
      <c r="C70" s="143"/>
      <c r="D70" s="143"/>
      <c r="E70" s="143"/>
      <c r="F70" s="143"/>
      <c r="G70" s="143"/>
      <c r="H70" s="143"/>
      <c r="I70" s="143"/>
      <c r="J70" s="710" t="s">
        <v>80</v>
      </c>
    </row>
  </sheetData>
  <printOptions horizontalCentered="1"/>
  <pageMargins left="0.5" right="0.5" top="0" bottom="0" header="0" footer="0"/>
  <pageSetup scale="6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1:J49"/>
  <sheetViews>
    <sheetView showGridLines="0" zoomScaleNormal="100" zoomScaleSheetLayoutView="115" workbookViewId="0"/>
  </sheetViews>
  <sheetFormatPr defaultColWidth="11.453125" defaultRowHeight="13" x14ac:dyDescent="0.25"/>
  <cols>
    <col min="1" max="1" width="43.54296875" style="23" customWidth="1"/>
    <col min="2" max="2" width="12.26953125" style="22" customWidth="1"/>
    <col min="3" max="6" width="12.26953125" style="23" customWidth="1"/>
    <col min="7" max="7" width="12.26953125" style="498" customWidth="1"/>
    <col min="8" max="8" width="12.26953125" style="22" customWidth="1"/>
    <col min="9" max="10" width="12.26953125" style="23" customWidth="1"/>
    <col min="11" max="16384" width="11.453125" style="23"/>
  </cols>
  <sheetData>
    <row r="1" spans="1:10" ht="15.65" customHeight="1" x14ac:dyDescent="0.25"/>
    <row r="2" spans="1:10" ht="15.65" customHeight="1" x14ac:dyDescent="0.25"/>
    <row r="3" spans="1:10" ht="15.65" customHeight="1" x14ac:dyDescent="0.25"/>
    <row r="4" spans="1:10" ht="15.65" customHeight="1" x14ac:dyDescent="0.25"/>
    <row r="5" spans="1:10" ht="15.65" customHeight="1" x14ac:dyDescent="0.25"/>
    <row r="6" spans="1:10" s="324" customFormat="1" ht="17.25" customHeight="1" x14ac:dyDescent="0.25">
      <c r="A6" s="187" t="s">
        <v>3</v>
      </c>
      <c r="B6" s="325"/>
      <c r="G6" s="499"/>
      <c r="H6" s="325"/>
    </row>
    <row r="7" spans="1:10" ht="15" customHeight="1" x14ac:dyDescent="0.25">
      <c r="A7" s="89" t="s">
        <v>0</v>
      </c>
      <c r="B7" s="269"/>
      <c r="C7" s="269"/>
      <c r="D7" s="269"/>
      <c r="E7" s="269"/>
      <c r="F7" s="269"/>
      <c r="G7" s="500"/>
      <c r="H7" s="383"/>
    </row>
    <row r="8" spans="1:10" ht="15" customHeight="1" x14ac:dyDescent="0.25">
      <c r="A8" s="82" t="s">
        <v>27</v>
      </c>
      <c r="D8" s="194"/>
    </row>
    <row r="9" spans="1:10" ht="15" customHeight="1" x14ac:dyDescent="0.25">
      <c r="A9" s="77" t="s">
        <v>2</v>
      </c>
      <c r="B9" s="171">
        <v>44469</v>
      </c>
      <c r="C9" s="171">
        <v>44561</v>
      </c>
      <c r="D9" s="171">
        <v>44651</v>
      </c>
      <c r="E9" s="171">
        <v>44742</v>
      </c>
      <c r="F9" s="171">
        <v>44834</v>
      </c>
      <c r="G9" s="171">
        <v>44926</v>
      </c>
      <c r="H9" s="171">
        <v>45016</v>
      </c>
      <c r="I9" s="171">
        <v>45107</v>
      </c>
      <c r="J9" s="169">
        <v>45199</v>
      </c>
    </row>
    <row r="10" spans="1:10" ht="3.65" customHeight="1" x14ac:dyDescent="0.25">
      <c r="A10" s="83"/>
      <c r="B10" s="192"/>
      <c r="C10" s="192"/>
      <c r="D10" s="192"/>
      <c r="E10" s="192"/>
      <c r="F10" s="192"/>
      <c r="G10" s="501"/>
      <c r="H10" s="192"/>
      <c r="I10" s="192"/>
      <c r="J10" s="185"/>
    </row>
    <row r="11" spans="1:10" s="22" customFormat="1" ht="13.5" customHeight="1" x14ac:dyDescent="0.25">
      <c r="A11" s="282" t="s">
        <v>96</v>
      </c>
      <c r="B11" s="302">
        <v>28218</v>
      </c>
      <c r="C11" s="302">
        <v>30206</v>
      </c>
      <c r="D11" s="302">
        <v>28876</v>
      </c>
      <c r="E11" s="302">
        <v>28695</v>
      </c>
      <c r="F11" s="302">
        <v>29131</v>
      </c>
      <c r="G11" s="302">
        <v>30365</v>
      </c>
      <c r="H11" s="302">
        <v>29152</v>
      </c>
      <c r="I11" s="302">
        <v>28845</v>
      </c>
      <c r="J11" s="527">
        <v>29244</v>
      </c>
    </row>
    <row r="12" spans="1:10" s="22" customFormat="1" ht="13.5" customHeight="1" x14ac:dyDescent="0.25">
      <c r="A12" s="151" t="s">
        <v>81</v>
      </c>
      <c r="B12" s="217">
        <v>19138</v>
      </c>
      <c r="C12" s="217">
        <v>21146</v>
      </c>
      <c r="D12" s="217">
        <v>20075</v>
      </c>
      <c r="E12" s="217">
        <v>19926</v>
      </c>
      <c r="F12" s="217">
        <v>20278</v>
      </c>
      <c r="G12" s="217">
        <v>21501</v>
      </c>
      <c r="H12" s="217">
        <v>20582</v>
      </c>
      <c r="I12" s="217">
        <v>20315</v>
      </c>
      <c r="J12" s="528">
        <v>20692</v>
      </c>
    </row>
    <row r="13" spans="1:10" s="200" customFormat="1" ht="13.5" customHeight="1" x14ac:dyDescent="0.25">
      <c r="A13" s="195" t="s">
        <v>82</v>
      </c>
      <c r="B13" s="207">
        <v>5938</v>
      </c>
      <c r="C13" s="207">
        <v>5901</v>
      </c>
      <c r="D13" s="207">
        <v>5640</v>
      </c>
      <c r="E13" s="207">
        <v>5595</v>
      </c>
      <c r="F13" s="207">
        <v>5668</v>
      </c>
      <c r="G13" s="207">
        <v>5635</v>
      </c>
      <c r="H13" s="207">
        <v>5331</v>
      </c>
      <c r="I13" s="207">
        <v>5279</v>
      </c>
      <c r="J13" s="526">
        <v>5221</v>
      </c>
    </row>
    <row r="14" spans="1:10" s="22" customFormat="1" ht="13.5" customHeight="1" x14ac:dyDescent="0.25">
      <c r="A14" s="151" t="s">
        <v>83</v>
      </c>
      <c r="B14" s="240">
        <v>3142</v>
      </c>
      <c r="C14" s="240">
        <v>3159</v>
      </c>
      <c r="D14" s="240">
        <v>3161</v>
      </c>
      <c r="E14" s="240">
        <v>3174</v>
      </c>
      <c r="F14" s="240">
        <v>3185</v>
      </c>
      <c r="G14" s="240">
        <v>3229</v>
      </c>
      <c r="H14" s="240">
        <v>3239</v>
      </c>
      <c r="I14" s="240">
        <v>3251</v>
      </c>
      <c r="J14" s="511">
        <v>3331</v>
      </c>
    </row>
    <row r="15" spans="1:10" s="22" customFormat="1" ht="13.5" customHeight="1" x14ac:dyDescent="0.25">
      <c r="A15" s="282" t="s">
        <v>84</v>
      </c>
      <c r="B15" s="207">
        <v>724</v>
      </c>
      <c r="C15" s="207">
        <v>704</v>
      </c>
      <c r="D15" s="207">
        <v>690</v>
      </c>
      <c r="E15" s="207">
        <v>808</v>
      </c>
      <c r="F15" s="207">
        <v>785</v>
      </c>
      <c r="G15" s="207">
        <v>861</v>
      </c>
      <c r="H15" s="207">
        <v>883</v>
      </c>
      <c r="I15" s="207">
        <v>967</v>
      </c>
      <c r="J15" s="526">
        <v>992</v>
      </c>
    </row>
    <row r="16" spans="1:10" s="22" customFormat="1" ht="13.5" customHeight="1" x14ac:dyDescent="0.25">
      <c r="A16" s="211" t="s">
        <v>207</v>
      </c>
      <c r="B16" s="240">
        <v>2384</v>
      </c>
      <c r="C16" s="240">
        <v>185</v>
      </c>
      <c r="D16" s="240">
        <v>146</v>
      </c>
      <c r="E16" s="240">
        <v>140</v>
      </c>
      <c r="F16" s="240">
        <v>127</v>
      </c>
      <c r="G16" s="240">
        <v>117</v>
      </c>
      <c r="H16" s="240">
        <v>104</v>
      </c>
      <c r="I16" s="240">
        <v>105</v>
      </c>
      <c r="J16" s="511">
        <v>114</v>
      </c>
    </row>
    <row r="17" spans="1:10" s="22" customFormat="1" ht="13.5" customHeight="1" x14ac:dyDescent="0.25">
      <c r="A17" s="195" t="s">
        <v>85</v>
      </c>
      <c r="B17" s="207">
        <v>188</v>
      </c>
      <c r="C17" s="207">
        <v>185</v>
      </c>
      <c r="D17" s="207">
        <v>146</v>
      </c>
      <c r="E17" s="207">
        <v>140</v>
      </c>
      <c r="F17" s="207">
        <v>127</v>
      </c>
      <c r="G17" s="207">
        <v>117</v>
      </c>
      <c r="H17" s="207">
        <v>104</v>
      </c>
      <c r="I17" s="207">
        <v>105</v>
      </c>
      <c r="J17" s="526">
        <v>114</v>
      </c>
    </row>
    <row r="18" spans="1:10" s="22" customFormat="1" ht="13.5" customHeight="1" x14ac:dyDescent="0.25">
      <c r="A18" s="271" t="s">
        <v>86</v>
      </c>
      <c r="B18" s="240">
        <v>20</v>
      </c>
      <c r="C18" s="240">
        <v>29</v>
      </c>
      <c r="D18" s="240">
        <v>8</v>
      </c>
      <c r="E18" s="240">
        <v>0</v>
      </c>
      <c r="F18" s="240">
        <v>0</v>
      </c>
      <c r="G18" s="240">
        <v>0</v>
      </c>
      <c r="H18" s="240">
        <v>0</v>
      </c>
      <c r="I18" s="240">
        <v>0</v>
      </c>
      <c r="J18" s="511">
        <v>0</v>
      </c>
    </row>
    <row r="19" spans="1:10" s="22" customFormat="1" ht="13.5" customHeight="1" x14ac:dyDescent="0.25">
      <c r="A19" s="283" t="s">
        <v>87</v>
      </c>
      <c r="B19" s="207">
        <v>0</v>
      </c>
      <c r="C19" s="207">
        <v>-6</v>
      </c>
      <c r="D19" s="207">
        <v>-12</v>
      </c>
      <c r="E19" s="207">
        <v>-6</v>
      </c>
      <c r="F19" s="207">
        <v>-6</v>
      </c>
      <c r="G19" s="207">
        <v>-8</v>
      </c>
      <c r="H19" s="207">
        <v>-9</v>
      </c>
      <c r="I19" s="207">
        <v>-3</v>
      </c>
      <c r="J19" s="526">
        <v>-1</v>
      </c>
    </row>
    <row r="20" spans="1:10" s="22" customFormat="1" ht="13.5" customHeight="1" x14ac:dyDescent="0.25">
      <c r="A20" s="271" t="s">
        <v>88</v>
      </c>
      <c r="B20" s="240">
        <v>16</v>
      </c>
      <c r="C20" s="240">
        <v>17</v>
      </c>
      <c r="D20" s="240">
        <v>16</v>
      </c>
      <c r="E20" s="240">
        <v>17</v>
      </c>
      <c r="F20" s="240">
        <v>15</v>
      </c>
      <c r="G20" s="240">
        <v>17</v>
      </c>
      <c r="H20" s="240">
        <v>19</v>
      </c>
      <c r="I20" s="240">
        <v>17</v>
      </c>
      <c r="J20" s="511">
        <v>25</v>
      </c>
    </row>
    <row r="21" spans="1:10" s="22" customFormat="1" ht="13.5" customHeight="1" x14ac:dyDescent="0.25">
      <c r="A21" s="283" t="s">
        <v>89</v>
      </c>
      <c r="B21" s="207">
        <v>152</v>
      </c>
      <c r="C21" s="207">
        <v>145</v>
      </c>
      <c r="D21" s="207">
        <v>134</v>
      </c>
      <c r="E21" s="207">
        <v>129</v>
      </c>
      <c r="F21" s="207">
        <v>118</v>
      </c>
      <c r="G21" s="207">
        <v>108</v>
      </c>
      <c r="H21" s="207">
        <v>94</v>
      </c>
      <c r="I21" s="207">
        <v>91</v>
      </c>
      <c r="J21" s="526">
        <v>90</v>
      </c>
    </row>
    <row r="22" spans="1:10" s="22" customFormat="1" ht="13.5" customHeight="1" x14ac:dyDescent="0.25">
      <c r="A22" s="151" t="s">
        <v>90</v>
      </c>
      <c r="B22" s="236">
        <v>2149</v>
      </c>
      <c r="C22" s="236">
        <v>0</v>
      </c>
      <c r="D22" s="236">
        <v>0</v>
      </c>
      <c r="E22" s="236">
        <v>0</v>
      </c>
      <c r="F22" s="236">
        <v>0</v>
      </c>
      <c r="G22" s="236">
        <v>0</v>
      </c>
      <c r="H22" s="88">
        <v>0</v>
      </c>
      <c r="I22" s="88">
        <v>0</v>
      </c>
      <c r="J22" s="529">
        <v>0</v>
      </c>
    </row>
    <row r="23" spans="1:10" s="22" customFormat="1" x14ac:dyDescent="0.25">
      <c r="A23" s="195" t="s">
        <v>91</v>
      </c>
      <c r="B23" s="207">
        <v>64</v>
      </c>
      <c r="C23" s="207">
        <v>0</v>
      </c>
      <c r="D23" s="207">
        <v>0</v>
      </c>
      <c r="E23" s="207">
        <v>0</v>
      </c>
      <c r="F23" s="207">
        <v>0</v>
      </c>
      <c r="G23" s="207">
        <v>0</v>
      </c>
      <c r="H23" s="207">
        <v>0</v>
      </c>
      <c r="I23" s="207">
        <v>0</v>
      </c>
      <c r="J23" s="526">
        <v>0</v>
      </c>
    </row>
    <row r="24" spans="1:10" s="22" customFormat="1" ht="13.5" customHeight="1" x14ac:dyDescent="0.25">
      <c r="A24" s="151" t="s">
        <v>92</v>
      </c>
      <c r="B24" s="236">
        <v>-17</v>
      </c>
      <c r="C24" s="236">
        <v>0</v>
      </c>
      <c r="D24" s="236">
        <v>0</v>
      </c>
      <c r="E24" s="236">
        <v>0</v>
      </c>
      <c r="F24" s="236">
        <v>0</v>
      </c>
      <c r="G24" s="236">
        <v>0</v>
      </c>
      <c r="H24" s="88">
        <v>0</v>
      </c>
      <c r="I24" s="88">
        <v>0</v>
      </c>
      <c r="J24" s="529">
        <v>0</v>
      </c>
    </row>
    <row r="25" spans="1:10" ht="13.5" customHeight="1" x14ac:dyDescent="0.25">
      <c r="A25" s="296" t="s">
        <v>3</v>
      </c>
      <c r="B25" s="297">
        <v>31326</v>
      </c>
      <c r="C25" s="297">
        <v>31095</v>
      </c>
      <c r="D25" s="297">
        <v>29712</v>
      </c>
      <c r="E25" s="297">
        <v>29643</v>
      </c>
      <c r="F25" s="297">
        <v>30043</v>
      </c>
      <c r="G25" s="297">
        <v>31343</v>
      </c>
      <c r="H25" s="297">
        <v>30139</v>
      </c>
      <c r="I25" s="297">
        <v>29917</v>
      </c>
      <c r="J25" s="530">
        <v>30350</v>
      </c>
    </row>
    <row r="26" spans="1:10" ht="3.75" customHeight="1" thickBot="1" x14ac:dyDescent="0.3">
      <c r="A26" s="298"/>
      <c r="B26" s="299"/>
      <c r="C26" s="299"/>
      <c r="D26" s="299"/>
      <c r="E26" s="299"/>
      <c r="F26" s="299"/>
      <c r="G26" s="299"/>
      <c r="H26" s="299"/>
      <c r="I26" s="299"/>
      <c r="J26" s="381"/>
    </row>
    <row r="27" spans="1:10" ht="13.4" customHeight="1" x14ac:dyDescent="0.25">
      <c r="A27" s="82"/>
      <c r="B27" s="85"/>
      <c r="C27" s="85"/>
      <c r="D27" s="85"/>
      <c r="E27" s="85"/>
      <c r="F27" s="85"/>
      <c r="G27" s="85"/>
      <c r="H27" s="85"/>
      <c r="I27" s="85"/>
      <c r="J27" s="382"/>
    </row>
    <row r="28" spans="1:10" ht="15" customHeight="1" x14ac:dyDescent="0.25">
      <c r="A28" s="187" t="s">
        <v>230</v>
      </c>
      <c r="G28" s="23"/>
      <c r="H28" s="23"/>
      <c r="J28" s="22"/>
    </row>
    <row r="29" spans="1:10" ht="15" customHeight="1" x14ac:dyDescent="0.25">
      <c r="A29" s="89" t="s">
        <v>0</v>
      </c>
      <c r="B29" s="269"/>
      <c r="C29" s="269"/>
      <c r="D29" s="269"/>
      <c r="E29" s="269"/>
      <c r="F29" s="269"/>
      <c r="G29" s="269"/>
      <c r="H29" s="269"/>
      <c r="I29" s="269"/>
      <c r="J29" s="383"/>
    </row>
    <row r="30" spans="1:10" ht="15" customHeight="1" x14ac:dyDescent="0.25">
      <c r="A30" s="82" t="s">
        <v>27</v>
      </c>
      <c r="D30" s="194"/>
      <c r="G30" s="23"/>
      <c r="H30" s="23"/>
      <c r="J30" s="22"/>
    </row>
    <row r="31" spans="1:10" ht="15" customHeight="1" x14ac:dyDescent="0.25">
      <c r="A31" s="77" t="s">
        <v>2</v>
      </c>
      <c r="B31" s="171">
        <v>44469</v>
      </c>
      <c r="C31" s="171">
        <v>44561</v>
      </c>
      <c r="D31" s="171">
        <v>44651</v>
      </c>
      <c r="E31" s="171">
        <v>44742</v>
      </c>
      <c r="F31" s="171">
        <v>44834</v>
      </c>
      <c r="G31" s="171">
        <v>44926</v>
      </c>
      <c r="H31" s="171">
        <v>45016</v>
      </c>
      <c r="I31" s="171">
        <v>45107</v>
      </c>
      <c r="J31" s="169">
        <v>45199</v>
      </c>
    </row>
    <row r="32" spans="1:10" ht="3.75" customHeight="1" x14ac:dyDescent="0.25">
      <c r="A32" s="83"/>
      <c r="B32" s="192"/>
      <c r="C32" s="192"/>
      <c r="D32" s="192"/>
      <c r="E32" s="192"/>
      <c r="F32" s="192"/>
      <c r="G32" s="192"/>
      <c r="H32" s="192"/>
      <c r="I32" s="192"/>
      <c r="J32" s="185"/>
    </row>
    <row r="33" spans="1:10" s="200" customFormat="1" ht="13.5" customHeight="1" x14ac:dyDescent="0.25">
      <c r="A33" s="213" t="s">
        <v>96</v>
      </c>
      <c r="B33" s="520">
        <v>10758</v>
      </c>
      <c r="C33" s="520">
        <v>10042</v>
      </c>
      <c r="D33" s="520">
        <v>10611</v>
      </c>
      <c r="E33" s="520">
        <v>10798</v>
      </c>
      <c r="F33" s="520">
        <v>11173</v>
      </c>
      <c r="G33" s="520">
        <v>10835</v>
      </c>
      <c r="H33" s="520">
        <v>11032</v>
      </c>
      <c r="I33" s="520">
        <v>11490</v>
      </c>
      <c r="J33" s="521">
        <v>11623</v>
      </c>
    </row>
    <row r="34" spans="1:10" ht="13.5" customHeight="1" x14ac:dyDescent="0.25">
      <c r="A34" s="195" t="s">
        <v>81</v>
      </c>
      <c r="B34" s="522">
        <v>7850</v>
      </c>
      <c r="C34" s="522">
        <v>7208</v>
      </c>
      <c r="D34" s="522">
        <v>7748</v>
      </c>
      <c r="E34" s="522">
        <v>8065</v>
      </c>
      <c r="F34" s="522">
        <v>8268</v>
      </c>
      <c r="G34" s="522">
        <v>7929</v>
      </c>
      <c r="H34" s="522">
        <v>8369</v>
      </c>
      <c r="I34" s="522">
        <v>8736</v>
      </c>
      <c r="J34" s="523">
        <v>8897</v>
      </c>
    </row>
    <row r="35" spans="1:10" s="63" customFormat="1" ht="13.5" customHeight="1" x14ac:dyDescent="0.25">
      <c r="A35" s="160" t="s">
        <v>82</v>
      </c>
      <c r="B35" s="524">
        <v>2072</v>
      </c>
      <c r="C35" s="524">
        <v>1961</v>
      </c>
      <c r="D35" s="524">
        <v>1938</v>
      </c>
      <c r="E35" s="524">
        <v>1803</v>
      </c>
      <c r="F35" s="524">
        <v>1963</v>
      </c>
      <c r="G35" s="524">
        <v>1900</v>
      </c>
      <c r="H35" s="524">
        <v>1708</v>
      </c>
      <c r="I35" s="524">
        <v>1729</v>
      </c>
      <c r="J35" s="525">
        <v>1695</v>
      </c>
    </row>
    <row r="36" spans="1:10" ht="13.5" customHeight="1" x14ac:dyDescent="0.25">
      <c r="A36" s="195" t="s">
        <v>83</v>
      </c>
      <c r="B36" s="207">
        <v>836</v>
      </c>
      <c r="C36" s="207">
        <v>873</v>
      </c>
      <c r="D36" s="207">
        <v>925</v>
      </c>
      <c r="E36" s="207">
        <v>930</v>
      </c>
      <c r="F36" s="207">
        <v>942</v>
      </c>
      <c r="G36" s="207">
        <v>1006</v>
      </c>
      <c r="H36" s="207">
        <v>955</v>
      </c>
      <c r="I36" s="207">
        <v>1025</v>
      </c>
      <c r="J36" s="526">
        <v>1031</v>
      </c>
    </row>
    <row r="37" spans="1:10" s="22" customFormat="1" ht="13.5" customHeight="1" x14ac:dyDescent="0.25">
      <c r="A37" s="211" t="s">
        <v>84</v>
      </c>
      <c r="B37" s="240">
        <v>27</v>
      </c>
      <c r="C37" s="240">
        <v>36</v>
      </c>
      <c r="D37" s="240">
        <v>59</v>
      </c>
      <c r="E37" s="240">
        <v>87</v>
      </c>
      <c r="F37" s="240">
        <v>101</v>
      </c>
      <c r="G37" s="240">
        <v>85</v>
      </c>
      <c r="H37" s="240">
        <v>145</v>
      </c>
      <c r="I37" s="240">
        <v>146</v>
      </c>
      <c r="J37" s="511">
        <v>155</v>
      </c>
    </row>
    <row r="38" spans="1:10" s="200" customFormat="1" ht="13.5" customHeight="1" x14ac:dyDescent="0.25">
      <c r="A38" s="282" t="s">
        <v>207</v>
      </c>
      <c r="B38" s="207">
        <v>17</v>
      </c>
      <c r="C38" s="207">
        <v>-597</v>
      </c>
      <c r="D38" s="207">
        <v>-480</v>
      </c>
      <c r="E38" s="207">
        <v>-555</v>
      </c>
      <c r="F38" s="207">
        <v>-560</v>
      </c>
      <c r="G38" s="207">
        <v>-689</v>
      </c>
      <c r="H38" s="207">
        <v>-588</v>
      </c>
      <c r="I38" s="207">
        <v>-583</v>
      </c>
      <c r="J38" s="526">
        <v>-575</v>
      </c>
    </row>
    <row r="39" spans="1:10" s="22" customFormat="1" ht="13.5" customHeight="1" x14ac:dyDescent="0.25">
      <c r="A39" s="253" t="s">
        <v>93</v>
      </c>
      <c r="B39" s="240">
        <v>-399</v>
      </c>
      <c r="C39" s="240">
        <v>-593</v>
      </c>
      <c r="D39" s="240">
        <v>-480</v>
      </c>
      <c r="E39" s="240">
        <v>-555</v>
      </c>
      <c r="F39" s="240">
        <v>-560</v>
      </c>
      <c r="G39" s="240">
        <v>-689</v>
      </c>
      <c r="H39" s="240">
        <v>-588</v>
      </c>
      <c r="I39" s="240">
        <v>-583</v>
      </c>
      <c r="J39" s="511">
        <v>-575</v>
      </c>
    </row>
    <row r="40" spans="1:10" s="22" customFormat="1" ht="13.5" customHeight="1" x14ac:dyDescent="0.25">
      <c r="A40" s="283" t="s">
        <v>86</v>
      </c>
      <c r="B40" s="207">
        <v>-116</v>
      </c>
      <c r="C40" s="207">
        <v>-248</v>
      </c>
      <c r="D40" s="207">
        <v>-152</v>
      </c>
      <c r="E40" s="207">
        <v>-239</v>
      </c>
      <c r="F40" s="207">
        <v>-235</v>
      </c>
      <c r="G40" s="207">
        <v>-244</v>
      </c>
      <c r="H40" s="207">
        <v>-169</v>
      </c>
      <c r="I40" s="207">
        <v>-178</v>
      </c>
      <c r="J40" s="526">
        <v>-167</v>
      </c>
    </row>
    <row r="41" spans="1:10" s="22" customFormat="1" ht="13.5" customHeight="1" x14ac:dyDescent="0.25">
      <c r="A41" s="271" t="s">
        <v>87</v>
      </c>
      <c r="B41" s="240">
        <v>-404</v>
      </c>
      <c r="C41" s="240">
        <v>-424</v>
      </c>
      <c r="D41" s="240">
        <v>-359</v>
      </c>
      <c r="E41" s="240">
        <v>-347</v>
      </c>
      <c r="F41" s="240">
        <v>-323</v>
      </c>
      <c r="G41" s="240">
        <v>-381</v>
      </c>
      <c r="H41" s="240">
        <v>-383</v>
      </c>
      <c r="I41" s="240">
        <v>-335</v>
      </c>
      <c r="J41" s="511">
        <v>-334</v>
      </c>
    </row>
    <row r="42" spans="1:10" s="22" customFormat="1" ht="13.5" customHeight="1" x14ac:dyDescent="0.25">
      <c r="A42" s="283" t="s">
        <v>88</v>
      </c>
      <c r="B42" s="207">
        <v>15</v>
      </c>
      <c r="C42" s="207">
        <v>-19</v>
      </c>
      <c r="D42" s="207">
        <v>-66</v>
      </c>
      <c r="E42" s="207">
        <v>-61</v>
      </c>
      <c r="F42" s="207">
        <v>-88</v>
      </c>
      <c r="G42" s="207">
        <v>-139</v>
      </c>
      <c r="H42" s="207">
        <v>-102</v>
      </c>
      <c r="I42" s="207">
        <v>-137</v>
      </c>
      <c r="J42" s="526">
        <v>-139</v>
      </c>
    </row>
    <row r="43" spans="1:10" s="22" customFormat="1" ht="13.5" customHeight="1" x14ac:dyDescent="0.25">
      <c r="A43" s="271" t="s">
        <v>89</v>
      </c>
      <c r="B43" s="240">
        <v>106</v>
      </c>
      <c r="C43" s="240">
        <v>98</v>
      </c>
      <c r="D43" s="240">
        <v>97</v>
      </c>
      <c r="E43" s="240">
        <v>92</v>
      </c>
      <c r="F43" s="240">
        <v>86</v>
      </c>
      <c r="G43" s="240">
        <v>75</v>
      </c>
      <c r="H43" s="240">
        <v>66</v>
      </c>
      <c r="I43" s="240">
        <v>67</v>
      </c>
      <c r="J43" s="511">
        <v>65</v>
      </c>
    </row>
    <row r="44" spans="1:10" s="200" customFormat="1" ht="13.5" customHeight="1" x14ac:dyDescent="0.25">
      <c r="A44" s="195" t="s">
        <v>90</v>
      </c>
      <c r="B44" s="227">
        <v>383</v>
      </c>
      <c r="C44" s="227">
        <v>0</v>
      </c>
      <c r="D44" s="227">
        <v>0</v>
      </c>
      <c r="E44" s="227">
        <v>0</v>
      </c>
      <c r="F44" s="227">
        <v>0</v>
      </c>
      <c r="G44" s="227">
        <v>0</v>
      </c>
      <c r="H44" s="531">
        <v>0</v>
      </c>
      <c r="I44" s="531">
        <v>0</v>
      </c>
      <c r="J44" s="532">
        <v>0</v>
      </c>
    </row>
    <row r="45" spans="1:10" s="22" customFormat="1" ht="13.5" customHeight="1" x14ac:dyDescent="0.25">
      <c r="A45" s="151" t="s">
        <v>91</v>
      </c>
      <c r="B45" s="217">
        <v>33</v>
      </c>
      <c r="C45" s="217">
        <v>-4</v>
      </c>
      <c r="D45" s="217">
        <v>0</v>
      </c>
      <c r="E45" s="217">
        <v>0</v>
      </c>
      <c r="F45" s="217">
        <v>0</v>
      </c>
      <c r="G45" s="217">
        <v>0</v>
      </c>
      <c r="H45" s="217">
        <v>0</v>
      </c>
      <c r="I45" s="217">
        <v>0</v>
      </c>
      <c r="J45" s="528">
        <v>0</v>
      </c>
    </row>
    <row r="46" spans="1:10" ht="13.5" customHeight="1" x14ac:dyDescent="0.25">
      <c r="A46" s="300" t="s">
        <v>204</v>
      </c>
      <c r="B46" s="301">
        <v>10803</v>
      </c>
      <c r="C46" s="301">
        <v>9480</v>
      </c>
      <c r="D46" s="301">
        <v>10190</v>
      </c>
      <c r="E46" s="301">
        <v>10330</v>
      </c>
      <c r="F46" s="301">
        <v>10714</v>
      </c>
      <c r="G46" s="301">
        <v>10231</v>
      </c>
      <c r="H46" s="301">
        <v>10589</v>
      </c>
      <c r="I46" s="301">
        <v>11053</v>
      </c>
      <c r="J46" s="533">
        <v>11203</v>
      </c>
    </row>
    <row r="47" spans="1:10" ht="3.75" customHeight="1" thickBot="1" x14ac:dyDescent="0.3">
      <c r="A47" s="38"/>
      <c r="B47" s="40"/>
      <c r="C47" s="41"/>
      <c r="D47" s="41"/>
      <c r="E47" s="41"/>
      <c r="F47" s="41"/>
      <c r="G47" s="41"/>
      <c r="H47" s="41"/>
      <c r="I47" s="40"/>
      <c r="J47" s="40"/>
    </row>
    <row r="48" spans="1:10" ht="18.75" customHeight="1" thickTop="1" x14ac:dyDescent="0.3">
      <c r="A48" s="77" t="s">
        <v>94</v>
      </c>
      <c r="B48"/>
      <c r="C48"/>
      <c r="D48"/>
      <c r="E48" s="288"/>
      <c r="F48" s="288"/>
      <c r="G48" s="486"/>
      <c r="H48" s="288"/>
      <c r="I48" s="328"/>
      <c r="J48" s="328"/>
    </row>
    <row r="49" spans="1:10" s="52" customFormat="1" ht="17.25" customHeight="1" x14ac:dyDescent="0.25">
      <c r="A49" s="77" t="s">
        <v>169</v>
      </c>
      <c r="B49" s="20"/>
      <c r="D49" s="20"/>
      <c r="E49" s="275"/>
      <c r="F49" s="275"/>
      <c r="J49" s="275" t="s">
        <v>95</v>
      </c>
    </row>
  </sheetData>
  <printOptions horizontalCentered="1"/>
  <pageMargins left="0.5" right="0.5" top="0" bottom="0" header="0" footer="0"/>
  <pageSetup scale="8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J32"/>
  <sheetViews>
    <sheetView showGridLines="0" zoomScaleNormal="100" zoomScaleSheetLayoutView="100" workbookViewId="0"/>
  </sheetViews>
  <sheetFormatPr defaultColWidth="11.453125" defaultRowHeight="15.5" x14ac:dyDescent="0.25"/>
  <cols>
    <col min="1" max="1" width="52.453125" style="5" customWidth="1"/>
    <col min="2" max="2" width="12.26953125" style="4" customWidth="1"/>
    <col min="3" max="7" width="12.26953125" style="3" customWidth="1"/>
    <col min="8" max="9" width="12.26953125" style="4" customWidth="1"/>
    <col min="10" max="16384" width="11.453125" style="3"/>
  </cols>
  <sheetData>
    <row r="1" spans="1:10" ht="15.65" customHeight="1" x14ac:dyDescent="0.25"/>
    <row r="2" spans="1:10" ht="15.65" customHeight="1" x14ac:dyDescent="0.25"/>
    <row r="3" spans="1:10" ht="15.65" customHeight="1" x14ac:dyDescent="0.25"/>
    <row r="4" spans="1:10" ht="15.65" customHeight="1" x14ac:dyDescent="0.25"/>
    <row r="5" spans="1:10" ht="15" customHeight="1" x14ac:dyDescent="0.25"/>
    <row r="6" spans="1:10" ht="15" customHeight="1" x14ac:dyDescent="0.25"/>
    <row r="7" spans="1:10" ht="15" customHeight="1" x14ac:dyDescent="0.25">
      <c r="A7" s="205" t="s">
        <v>96</v>
      </c>
    </row>
    <row r="8" spans="1:10" ht="15" customHeight="1" x14ac:dyDescent="0.25">
      <c r="A8" s="89" t="s">
        <v>250</v>
      </c>
      <c r="B8" s="43"/>
      <c r="E8" s="44"/>
      <c r="F8" s="44"/>
      <c r="G8" s="44"/>
      <c r="H8" s="43"/>
      <c r="I8" s="43"/>
    </row>
    <row r="9" spans="1:10" ht="15" customHeight="1" x14ac:dyDescent="0.25">
      <c r="A9" s="49" t="s">
        <v>27</v>
      </c>
    </row>
    <row r="10" spans="1:10" ht="15" customHeight="1" x14ac:dyDescent="0.25">
      <c r="A10" s="90" t="s">
        <v>2</v>
      </c>
      <c r="B10" s="170">
        <v>44469</v>
      </c>
      <c r="C10" s="170">
        <v>44561</v>
      </c>
      <c r="D10" s="170">
        <v>44651</v>
      </c>
      <c r="E10" s="170">
        <v>44742</v>
      </c>
      <c r="F10" s="170">
        <v>44834</v>
      </c>
      <c r="G10" s="170">
        <v>44926</v>
      </c>
      <c r="H10" s="170">
        <v>45016</v>
      </c>
      <c r="I10" s="170">
        <v>45107</v>
      </c>
      <c r="J10" s="169">
        <v>45199</v>
      </c>
    </row>
    <row r="11" spans="1:10" s="48" customFormat="1" ht="3.75" customHeight="1" x14ac:dyDescent="0.25">
      <c r="A11" s="47"/>
      <c r="B11" s="26"/>
      <c r="C11" s="26"/>
      <c r="D11" s="26"/>
      <c r="E11" s="26"/>
      <c r="F11" s="26"/>
      <c r="G11" s="26"/>
      <c r="H11" s="26"/>
      <c r="I11" s="26"/>
      <c r="J11" s="167"/>
    </row>
    <row r="12" spans="1:10" ht="13.5" customHeight="1" x14ac:dyDescent="0.25">
      <c r="A12" s="91" t="s">
        <v>3</v>
      </c>
      <c r="B12" s="60"/>
      <c r="C12" s="60"/>
      <c r="D12" s="60"/>
      <c r="E12" s="60"/>
      <c r="F12" s="60"/>
      <c r="G12" s="60"/>
      <c r="H12" s="60"/>
      <c r="I12" s="60"/>
      <c r="J12" s="168"/>
    </row>
    <row r="13" spans="1:10" ht="13.5" customHeight="1" x14ac:dyDescent="0.25">
      <c r="A13" s="92" t="s">
        <v>98</v>
      </c>
      <c r="B13" s="93">
        <v>14527</v>
      </c>
      <c r="C13" s="93">
        <v>14669</v>
      </c>
      <c r="D13" s="93">
        <v>14724</v>
      </c>
      <c r="E13" s="93">
        <v>15004</v>
      </c>
      <c r="F13" s="93">
        <v>15337</v>
      </c>
      <c r="G13" s="93">
        <v>15434</v>
      </c>
      <c r="H13" s="93">
        <v>15483</v>
      </c>
      <c r="I13" s="93">
        <v>15745</v>
      </c>
      <c r="J13" s="534">
        <v>15908</v>
      </c>
    </row>
    <row r="14" spans="1:10" ht="13.5" customHeight="1" x14ac:dyDescent="0.25">
      <c r="A14" s="94" t="s">
        <v>99</v>
      </c>
      <c r="B14" s="95">
        <v>4611</v>
      </c>
      <c r="C14" s="95">
        <v>6477</v>
      </c>
      <c r="D14" s="95">
        <v>5351</v>
      </c>
      <c r="E14" s="95">
        <v>4922</v>
      </c>
      <c r="F14" s="95">
        <v>4941</v>
      </c>
      <c r="G14" s="95">
        <v>6067</v>
      </c>
      <c r="H14" s="95">
        <v>5099</v>
      </c>
      <c r="I14" s="95">
        <v>4570</v>
      </c>
      <c r="J14" s="535">
        <v>4784</v>
      </c>
    </row>
    <row r="15" spans="1:10" ht="13.5" customHeight="1" x14ac:dyDescent="0.25">
      <c r="A15" s="92" t="s">
        <v>100</v>
      </c>
      <c r="B15" s="96">
        <v>19138</v>
      </c>
      <c r="C15" s="96">
        <v>21146</v>
      </c>
      <c r="D15" s="96">
        <v>20075</v>
      </c>
      <c r="E15" s="96">
        <v>19926</v>
      </c>
      <c r="F15" s="96">
        <v>20278</v>
      </c>
      <c r="G15" s="96">
        <v>21501</v>
      </c>
      <c r="H15" s="96">
        <v>20582</v>
      </c>
      <c r="I15" s="96">
        <v>20315</v>
      </c>
      <c r="J15" s="536">
        <v>20692</v>
      </c>
    </row>
    <row r="16" spans="1:10" s="48" customFormat="1" ht="3.75" customHeight="1" thickBot="1" x14ac:dyDescent="0.3">
      <c r="A16" s="50"/>
      <c r="B16" s="333"/>
      <c r="C16" s="333"/>
      <c r="D16" s="333"/>
      <c r="E16" s="333"/>
      <c r="F16" s="333"/>
      <c r="G16" s="333"/>
      <c r="H16" s="333"/>
      <c r="I16" s="333"/>
      <c r="J16" s="384"/>
    </row>
    <row r="17" spans="1:10" ht="13.4" customHeight="1" thickTop="1" x14ac:dyDescent="0.25">
      <c r="A17" s="91"/>
      <c r="B17" s="334"/>
      <c r="C17" s="334"/>
      <c r="D17" s="334"/>
      <c r="E17" s="334"/>
      <c r="F17" s="334"/>
      <c r="G17" s="334"/>
      <c r="H17" s="334"/>
      <c r="I17" s="334"/>
      <c r="J17" s="385"/>
    </row>
    <row r="18" spans="1:10" ht="13.5" customHeight="1" x14ac:dyDescent="0.25">
      <c r="A18" s="91" t="s">
        <v>4</v>
      </c>
      <c r="B18" s="335"/>
      <c r="C18" s="335"/>
      <c r="D18" s="335"/>
      <c r="E18" s="335"/>
      <c r="F18" s="335"/>
      <c r="G18" s="335"/>
      <c r="H18" s="335"/>
      <c r="I18" s="335"/>
      <c r="J18" s="386"/>
    </row>
    <row r="19" spans="1:10" ht="13.5" customHeight="1" x14ac:dyDescent="0.25">
      <c r="A19" s="97" t="s">
        <v>101</v>
      </c>
      <c r="B19" s="537">
        <v>11288</v>
      </c>
      <c r="C19" s="537">
        <v>13938</v>
      </c>
      <c r="D19" s="537">
        <v>12327</v>
      </c>
      <c r="E19" s="537">
        <v>11861</v>
      </c>
      <c r="F19" s="537">
        <v>12010</v>
      </c>
      <c r="G19" s="537">
        <v>13572</v>
      </c>
      <c r="H19" s="537">
        <v>12213</v>
      </c>
      <c r="I19" s="537">
        <v>11579</v>
      </c>
      <c r="J19" s="538">
        <v>11795</v>
      </c>
    </row>
    <row r="20" spans="1:10" ht="13.5" customHeight="1" x14ac:dyDescent="0.25">
      <c r="A20" s="98" t="s">
        <v>10</v>
      </c>
      <c r="B20" s="95">
        <v>2035</v>
      </c>
      <c r="C20" s="95">
        <v>2050</v>
      </c>
      <c r="D20" s="95">
        <v>2059</v>
      </c>
      <c r="E20" s="95">
        <v>2017</v>
      </c>
      <c r="F20" s="95">
        <v>2042</v>
      </c>
      <c r="G20" s="95">
        <v>2080</v>
      </c>
      <c r="H20" s="95">
        <v>2098</v>
      </c>
      <c r="I20" s="95">
        <v>2123</v>
      </c>
      <c r="J20" s="535">
        <v>2134</v>
      </c>
    </row>
    <row r="21" spans="1:10" ht="13.5" customHeight="1" x14ac:dyDescent="0.25">
      <c r="A21" s="99" t="s">
        <v>102</v>
      </c>
      <c r="B21" s="539">
        <v>13323</v>
      </c>
      <c r="C21" s="539">
        <v>15988</v>
      </c>
      <c r="D21" s="539">
        <v>14386</v>
      </c>
      <c r="E21" s="539">
        <v>13878</v>
      </c>
      <c r="F21" s="539">
        <v>14052</v>
      </c>
      <c r="G21" s="539">
        <v>15652</v>
      </c>
      <c r="H21" s="539">
        <v>14311</v>
      </c>
      <c r="I21" s="539">
        <v>13702</v>
      </c>
      <c r="J21" s="540">
        <v>13929</v>
      </c>
    </row>
    <row r="22" spans="1:10" ht="13.5" customHeight="1" x14ac:dyDescent="0.25">
      <c r="A22" s="100" t="s">
        <v>26</v>
      </c>
      <c r="B22" s="101">
        <v>5815</v>
      </c>
      <c r="C22" s="101">
        <v>5158</v>
      </c>
      <c r="D22" s="101">
        <v>5689</v>
      </c>
      <c r="E22" s="101">
        <v>6048</v>
      </c>
      <c r="F22" s="101">
        <v>6226</v>
      </c>
      <c r="G22" s="101">
        <v>5849</v>
      </c>
      <c r="H22" s="101">
        <v>6271</v>
      </c>
      <c r="I22" s="101">
        <v>6613</v>
      </c>
      <c r="J22" s="541">
        <v>6763</v>
      </c>
    </row>
    <row r="23" spans="1:10" ht="3.75" customHeight="1" thickBot="1" x14ac:dyDescent="0.3">
      <c r="A23" s="50"/>
      <c r="B23" s="12"/>
      <c r="C23" s="2"/>
      <c r="D23" s="2"/>
      <c r="E23" s="2"/>
      <c r="F23" s="2"/>
      <c r="G23" s="2"/>
      <c r="H23" s="12"/>
      <c r="I23" s="12"/>
      <c r="J23" s="12"/>
    </row>
    <row r="24" spans="1:10" ht="13.4" customHeight="1" thickTop="1" x14ac:dyDescent="0.25">
      <c r="A24" s="102"/>
      <c r="B24" s="20"/>
      <c r="C24" s="20"/>
      <c r="D24" s="20"/>
      <c r="E24" s="20"/>
      <c r="F24" s="20"/>
      <c r="G24" s="20"/>
      <c r="H24" s="20"/>
      <c r="I24" s="20"/>
      <c r="J24" s="21"/>
    </row>
    <row r="25" spans="1:10" ht="13.5" customHeight="1" x14ac:dyDescent="0.25">
      <c r="A25" s="103" t="s">
        <v>103</v>
      </c>
      <c r="B25" s="542">
        <v>0.30399999999999999</v>
      </c>
      <c r="C25" s="542">
        <v>0.24399999999999999</v>
      </c>
      <c r="D25" s="542">
        <v>0.28299999999999997</v>
      </c>
      <c r="E25" s="542">
        <v>0.30399999999999999</v>
      </c>
      <c r="F25" s="542">
        <v>0.307</v>
      </c>
      <c r="G25" s="542">
        <v>0.27200000000000002</v>
      </c>
      <c r="H25" s="542">
        <v>0.30499999999999999</v>
      </c>
      <c r="I25" s="542">
        <v>0.32600000000000001</v>
      </c>
      <c r="J25" s="543">
        <v>0.32700000000000001</v>
      </c>
    </row>
    <row r="26" spans="1:10" ht="13.5" customHeight="1" x14ac:dyDescent="0.25">
      <c r="A26" s="67" t="s">
        <v>104</v>
      </c>
      <c r="B26" s="104">
        <v>7850</v>
      </c>
      <c r="C26" s="104">
        <v>7208</v>
      </c>
      <c r="D26" s="104">
        <v>7748</v>
      </c>
      <c r="E26" s="104">
        <v>8065</v>
      </c>
      <c r="F26" s="104">
        <v>8268</v>
      </c>
      <c r="G26" s="104">
        <v>7929</v>
      </c>
      <c r="H26" s="104">
        <v>8369</v>
      </c>
      <c r="I26" s="104">
        <v>8736</v>
      </c>
      <c r="J26" s="379">
        <v>8897</v>
      </c>
    </row>
    <row r="27" spans="1:10" ht="13.5" customHeight="1" x14ac:dyDescent="0.25">
      <c r="A27" s="103" t="s">
        <v>105</v>
      </c>
      <c r="B27" s="544">
        <v>0.41</v>
      </c>
      <c r="C27" s="544">
        <v>0.34100000000000003</v>
      </c>
      <c r="D27" s="544">
        <v>0.38600000000000001</v>
      </c>
      <c r="E27" s="544">
        <v>0.40500000000000003</v>
      </c>
      <c r="F27" s="544">
        <v>0.40799999999999997</v>
      </c>
      <c r="G27" s="544">
        <v>0.36899999999999999</v>
      </c>
      <c r="H27" s="544">
        <v>0.40699999999999997</v>
      </c>
      <c r="I27" s="544">
        <v>0.43</v>
      </c>
      <c r="J27" s="545">
        <v>0.43</v>
      </c>
    </row>
    <row r="28" spans="1:10" ht="13.5" customHeight="1" x14ac:dyDescent="0.25">
      <c r="A28" s="67" t="s">
        <v>106</v>
      </c>
      <c r="B28" s="264">
        <v>0.54</v>
      </c>
      <c r="C28" s="264">
        <v>0.49099999999999999</v>
      </c>
      <c r="D28" s="264">
        <v>0.52600000000000002</v>
      </c>
      <c r="E28" s="264">
        <v>0.53800000000000003</v>
      </c>
      <c r="F28" s="264">
        <v>0.53900000000000003</v>
      </c>
      <c r="G28" s="264">
        <v>0.51400000000000001</v>
      </c>
      <c r="H28" s="264">
        <v>0.54100000000000004</v>
      </c>
      <c r="I28" s="264">
        <v>0.55500000000000005</v>
      </c>
      <c r="J28" s="546">
        <v>0.55900000000000005</v>
      </c>
    </row>
    <row r="29" spans="1:10" ht="3.75" customHeight="1" thickBot="1" x14ac:dyDescent="0.3">
      <c r="A29" s="50"/>
      <c r="B29" s="12"/>
      <c r="C29" s="2"/>
      <c r="D29" s="2"/>
      <c r="E29" s="2"/>
      <c r="F29" s="2"/>
      <c r="G29" s="2"/>
      <c r="H29" s="12"/>
      <c r="I29" s="12"/>
      <c r="J29" s="12"/>
    </row>
    <row r="30" spans="1:10" ht="3.65" customHeight="1" thickTop="1" x14ac:dyDescent="0.25">
      <c r="A30" s="49"/>
      <c r="B30" s="54"/>
      <c r="C30" s="54"/>
      <c r="E30" s="53"/>
      <c r="F30" s="53"/>
      <c r="G30" s="53"/>
      <c r="H30" s="54"/>
      <c r="I30" s="54"/>
      <c r="J30" s="54"/>
    </row>
    <row r="31" spans="1:10" ht="13.5" customHeight="1" x14ac:dyDescent="0.25">
      <c r="A31" s="198" t="s">
        <v>168</v>
      </c>
    </row>
    <row r="32" spans="1:10" x14ac:dyDescent="0.25">
      <c r="B32" s="20"/>
      <c r="C32" s="20"/>
      <c r="D32" s="20"/>
      <c r="E32" s="275"/>
      <c r="F32" s="275"/>
      <c r="J32" s="275" t="s">
        <v>107</v>
      </c>
    </row>
  </sheetData>
  <printOptions horizontalCentered="1"/>
  <pageMargins left="0.5" right="0.5" top="0" bottom="0" header="0" footer="0"/>
  <pageSetup scale="8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86985-498B-479E-BF15-7DB9D0AB5BF9}">
  <sheetPr>
    <pageSetUpPr fitToPage="1"/>
  </sheetPr>
  <dimension ref="A1:J47"/>
  <sheetViews>
    <sheetView showGridLines="0" zoomScaleNormal="100" zoomScaleSheetLayoutView="100" workbookViewId="0"/>
  </sheetViews>
  <sheetFormatPr defaultColWidth="11.453125" defaultRowHeight="15.5" x14ac:dyDescent="0.25"/>
  <cols>
    <col min="1" max="1" width="48" style="5" customWidth="1"/>
    <col min="2" max="2" width="12.26953125" style="4" customWidth="1"/>
    <col min="3" max="7" width="12.26953125" style="3" customWidth="1"/>
    <col min="8" max="9" width="12.26953125" style="4" customWidth="1"/>
    <col min="10" max="10" width="12.26953125" style="3" customWidth="1"/>
    <col min="11" max="16384" width="11.453125" style="3"/>
  </cols>
  <sheetData>
    <row r="1" spans="1:10" ht="15.65" customHeight="1" x14ac:dyDescent="0.25"/>
    <row r="2" spans="1:10" ht="15.65" customHeight="1" x14ac:dyDescent="0.25"/>
    <row r="3" spans="1:10" ht="15.65" customHeight="1" x14ac:dyDescent="0.25"/>
    <row r="4" spans="1:10" ht="15.65" customHeight="1" x14ac:dyDescent="0.25"/>
    <row r="5" spans="1:10" ht="15.65" customHeight="1" x14ac:dyDescent="0.25"/>
    <row r="6" spans="1:10" ht="15.65" customHeight="1" x14ac:dyDescent="0.25"/>
    <row r="7" spans="1:10" ht="15" customHeight="1" x14ac:dyDescent="0.25">
      <c r="A7" s="187" t="s">
        <v>96</v>
      </c>
      <c r="B7" s="3"/>
    </row>
    <row r="8" spans="1:10" ht="15" customHeight="1" x14ac:dyDescent="0.25">
      <c r="A8" s="89" t="s">
        <v>108</v>
      </c>
      <c r="B8" s="3"/>
    </row>
    <row r="9" spans="1:10" ht="15" customHeight="1" x14ac:dyDescent="0.25">
      <c r="A9" s="20" t="s">
        <v>109</v>
      </c>
      <c r="B9" s="3"/>
    </row>
    <row r="10" spans="1:10" ht="15" customHeight="1" x14ac:dyDescent="0.25">
      <c r="A10" s="90" t="s">
        <v>2</v>
      </c>
      <c r="B10" s="171">
        <v>44469</v>
      </c>
      <c r="C10" s="171">
        <v>44561</v>
      </c>
      <c r="D10" s="171">
        <v>44651</v>
      </c>
      <c r="E10" s="171">
        <v>44742</v>
      </c>
      <c r="F10" s="171">
        <v>44834</v>
      </c>
      <c r="G10" s="171">
        <v>44926</v>
      </c>
      <c r="H10" s="171">
        <v>45016</v>
      </c>
      <c r="I10" s="171">
        <v>45107</v>
      </c>
      <c r="J10" s="169">
        <v>45199</v>
      </c>
    </row>
    <row r="11" spans="1:10" ht="3.75" customHeight="1" x14ac:dyDescent="0.25">
      <c r="A11" s="59"/>
      <c r="B11" s="26"/>
      <c r="C11" s="26"/>
      <c r="D11" s="26"/>
      <c r="E11" s="26"/>
      <c r="F11" s="26"/>
      <c r="G11" s="26"/>
      <c r="H11" s="167"/>
      <c r="I11" s="167"/>
      <c r="J11" s="167"/>
    </row>
    <row r="12" spans="1:10" ht="13.5" customHeight="1" x14ac:dyDescent="0.25">
      <c r="A12" s="21" t="s">
        <v>231</v>
      </c>
      <c r="B12" s="20"/>
      <c r="C12" s="20"/>
      <c r="D12" s="20"/>
      <c r="E12" s="20"/>
      <c r="F12" s="20"/>
      <c r="G12" s="20"/>
      <c r="H12" s="21"/>
      <c r="I12" s="21"/>
      <c r="J12" s="21"/>
    </row>
    <row r="13" spans="1:10" ht="13.5" customHeight="1" x14ac:dyDescent="0.25">
      <c r="A13" s="107" t="s">
        <v>110</v>
      </c>
      <c r="B13" s="218">
        <v>196519</v>
      </c>
      <c r="C13" s="218">
        <v>201791</v>
      </c>
      <c r="D13" s="218">
        <v>196616</v>
      </c>
      <c r="E13" s="218">
        <v>203373</v>
      </c>
      <c r="F13" s="218">
        <v>210678</v>
      </c>
      <c r="G13" s="218">
        <v>217397</v>
      </c>
      <c r="H13" s="218">
        <v>222839</v>
      </c>
      <c r="I13" s="218">
        <v>229031</v>
      </c>
      <c r="J13" s="548">
        <v>235585</v>
      </c>
    </row>
    <row r="14" spans="1:10" ht="13.5" customHeight="1" x14ac:dyDescent="0.25">
      <c r="A14" s="108" t="s">
        <v>111</v>
      </c>
      <c r="B14" s="219">
        <v>80249</v>
      </c>
      <c r="C14" s="219">
        <v>81534</v>
      </c>
      <c r="D14" s="219">
        <v>81639</v>
      </c>
      <c r="E14" s="219">
        <v>82694</v>
      </c>
      <c r="F14" s="219">
        <v>83614</v>
      </c>
      <c r="G14" s="219">
        <v>84700</v>
      </c>
      <c r="H14" s="219">
        <v>85421</v>
      </c>
      <c r="I14" s="219">
        <v>85846</v>
      </c>
      <c r="J14" s="387">
        <v>86365</v>
      </c>
    </row>
    <row r="15" spans="1:10" ht="13.5" customHeight="1" x14ac:dyDescent="0.25">
      <c r="A15" s="196" t="s">
        <v>112</v>
      </c>
      <c r="B15" s="220">
        <v>19028</v>
      </c>
      <c r="C15" s="220">
        <v>19028</v>
      </c>
      <c r="D15" s="220">
        <v>18859</v>
      </c>
      <c r="E15" s="220">
        <v>19095</v>
      </c>
      <c r="F15" s="220">
        <v>19215</v>
      </c>
      <c r="G15" s="220">
        <v>19176</v>
      </c>
      <c r="H15" s="220">
        <v>19200</v>
      </c>
      <c r="I15" s="220">
        <v>19352</v>
      </c>
      <c r="J15" s="549">
        <v>19391</v>
      </c>
    </row>
    <row r="16" spans="1:10" ht="13.5" customHeight="1" x14ac:dyDescent="0.25">
      <c r="A16" s="108" t="s">
        <v>113</v>
      </c>
      <c r="B16" s="219">
        <v>6263</v>
      </c>
      <c r="C16" s="219">
        <v>6113</v>
      </c>
      <c r="D16" s="219">
        <v>5383</v>
      </c>
      <c r="E16" s="219">
        <v>5480</v>
      </c>
      <c r="F16" s="219">
        <v>5854</v>
      </c>
      <c r="G16" s="219">
        <v>6043</v>
      </c>
      <c r="H16" s="219">
        <v>6192</v>
      </c>
      <c r="I16" s="219">
        <v>6656</v>
      </c>
      <c r="J16" s="387">
        <v>7101</v>
      </c>
    </row>
    <row r="17" spans="1:10" ht="13.5" customHeight="1" x14ac:dyDescent="0.25">
      <c r="A17" s="163" t="s">
        <v>114</v>
      </c>
      <c r="B17" s="221">
        <v>90979</v>
      </c>
      <c r="C17" s="221">
        <v>95116</v>
      </c>
      <c r="D17" s="221">
        <v>90735</v>
      </c>
      <c r="E17" s="221">
        <v>96104</v>
      </c>
      <c r="F17" s="221">
        <v>101995</v>
      </c>
      <c r="G17" s="221">
        <v>107478</v>
      </c>
      <c r="H17" s="221">
        <v>112026</v>
      </c>
      <c r="I17" s="221">
        <v>117177</v>
      </c>
      <c r="J17" s="550">
        <v>122728</v>
      </c>
    </row>
    <row r="18" spans="1:10" ht="13.4" customHeight="1" x14ac:dyDescent="0.25">
      <c r="A18" s="109"/>
      <c r="B18" s="110"/>
      <c r="C18" s="110"/>
      <c r="D18" s="110"/>
      <c r="E18" s="110"/>
      <c r="F18" s="110"/>
      <c r="G18" s="110"/>
      <c r="H18" s="110"/>
      <c r="I18" s="110"/>
      <c r="J18" s="388"/>
    </row>
    <row r="19" spans="1:10" ht="13.5" customHeight="1" x14ac:dyDescent="0.25">
      <c r="A19" s="111" t="s">
        <v>115</v>
      </c>
      <c r="B19" s="112"/>
      <c r="C19" s="112"/>
      <c r="D19" s="112"/>
      <c r="E19" s="112"/>
      <c r="F19" s="112"/>
      <c r="G19" s="112"/>
      <c r="H19" s="112"/>
      <c r="I19" s="112"/>
      <c r="J19" s="389"/>
    </row>
    <row r="20" spans="1:10" ht="13.5" customHeight="1" x14ac:dyDescent="0.25">
      <c r="A20" s="105" t="s">
        <v>116</v>
      </c>
      <c r="B20" s="222">
        <v>4873</v>
      </c>
      <c r="C20" s="222">
        <v>5271</v>
      </c>
      <c r="D20" s="222">
        <v>5532</v>
      </c>
      <c r="E20" s="222">
        <v>6602</v>
      </c>
      <c r="F20" s="222">
        <v>7129</v>
      </c>
      <c r="G20" s="222">
        <v>6363</v>
      </c>
      <c r="H20" s="222">
        <v>5147</v>
      </c>
      <c r="I20" s="222">
        <v>6192</v>
      </c>
      <c r="J20" s="551">
        <v>6554</v>
      </c>
    </row>
    <row r="21" spans="1:10" ht="13.5" customHeight="1" x14ac:dyDescent="0.25">
      <c r="A21" s="90" t="s">
        <v>117</v>
      </c>
      <c r="B21" s="223">
        <v>1218</v>
      </c>
      <c r="C21" s="223">
        <v>1285</v>
      </c>
      <c r="D21" s="223">
        <v>965</v>
      </c>
      <c r="E21" s="223">
        <v>1058</v>
      </c>
      <c r="F21" s="223">
        <v>964</v>
      </c>
      <c r="G21" s="223">
        <v>1104</v>
      </c>
      <c r="H21" s="223">
        <v>542</v>
      </c>
      <c r="I21" s="223">
        <v>464</v>
      </c>
      <c r="J21" s="552">
        <v>550</v>
      </c>
    </row>
    <row r="22" spans="1:10" ht="13.5" customHeight="1" x14ac:dyDescent="0.25">
      <c r="A22" s="114" t="s">
        <v>118</v>
      </c>
      <c r="B22" s="224">
        <v>351</v>
      </c>
      <c r="C22" s="224">
        <v>29</v>
      </c>
      <c r="D22" s="224">
        <v>116</v>
      </c>
      <c r="E22" s="224">
        <v>231</v>
      </c>
      <c r="F22" s="224">
        <v>141</v>
      </c>
      <c r="G22" s="224">
        <v>-9</v>
      </c>
      <c r="H22" s="224">
        <v>40</v>
      </c>
      <c r="I22" s="224">
        <v>167</v>
      </c>
      <c r="J22" s="553">
        <v>56</v>
      </c>
    </row>
    <row r="23" spans="1:10" ht="14" x14ac:dyDescent="0.25">
      <c r="A23" s="115"/>
      <c r="B23" s="110"/>
      <c r="C23" s="110"/>
      <c r="D23" s="110"/>
      <c r="E23" s="110"/>
      <c r="F23" s="110"/>
      <c r="G23" s="110"/>
      <c r="H23" s="110"/>
      <c r="I23" s="110"/>
      <c r="J23" s="388"/>
    </row>
    <row r="24" spans="1:10" ht="13.5" customHeight="1" x14ac:dyDescent="0.25">
      <c r="A24" s="91" t="s">
        <v>247</v>
      </c>
      <c r="B24" s="60"/>
      <c r="C24" s="60"/>
      <c r="D24" s="60"/>
      <c r="E24" s="60"/>
      <c r="F24" s="60"/>
      <c r="G24" s="60"/>
      <c r="H24" s="60"/>
      <c r="I24" s="60"/>
      <c r="J24" s="168"/>
    </row>
    <row r="25" spans="1:10" ht="13.5" customHeight="1" x14ac:dyDescent="0.25">
      <c r="A25" s="113" t="s">
        <v>119</v>
      </c>
      <c r="B25" s="220">
        <v>66396</v>
      </c>
      <c r="C25" s="220">
        <v>67260</v>
      </c>
      <c r="D25" s="220">
        <v>67518</v>
      </c>
      <c r="E25" s="220">
        <v>68311</v>
      </c>
      <c r="F25" s="220">
        <v>68969</v>
      </c>
      <c r="G25" s="220">
        <v>69596</v>
      </c>
      <c r="H25" s="220">
        <v>70049</v>
      </c>
      <c r="I25" s="220">
        <v>70331</v>
      </c>
      <c r="J25" s="549">
        <v>70757</v>
      </c>
    </row>
    <row r="26" spans="1:10" ht="13.5" customHeight="1" x14ac:dyDescent="0.25">
      <c r="A26" s="330" t="s">
        <v>120</v>
      </c>
      <c r="B26" s="331">
        <v>17405</v>
      </c>
      <c r="C26" s="331">
        <v>17398</v>
      </c>
      <c r="D26" s="331">
        <v>17228</v>
      </c>
      <c r="E26" s="331">
        <v>17431</v>
      </c>
      <c r="F26" s="331">
        <v>17517</v>
      </c>
      <c r="G26" s="331">
        <v>17474</v>
      </c>
      <c r="H26" s="331">
        <v>17496</v>
      </c>
      <c r="I26" s="331">
        <v>17604</v>
      </c>
      <c r="J26" s="554">
        <v>17612</v>
      </c>
    </row>
    <row r="27" spans="1:10" ht="13.4" customHeight="1" x14ac:dyDescent="0.25">
      <c r="A27" s="90"/>
      <c r="B27" s="117"/>
      <c r="C27" s="117"/>
      <c r="D27" s="117"/>
      <c r="E27" s="117"/>
      <c r="F27" s="117"/>
      <c r="G27" s="117"/>
      <c r="H27" s="117"/>
      <c r="I27" s="117"/>
      <c r="J27" s="390"/>
    </row>
    <row r="28" spans="1:10" ht="13.5" customHeight="1" x14ac:dyDescent="0.25">
      <c r="A28" s="21" t="s">
        <v>121</v>
      </c>
      <c r="B28" s="118"/>
      <c r="C28" s="118"/>
      <c r="D28" s="118"/>
      <c r="E28" s="118"/>
      <c r="F28" s="118"/>
      <c r="G28" s="118"/>
      <c r="H28" s="118"/>
      <c r="I28" s="118"/>
      <c r="J28" s="391"/>
    </row>
    <row r="29" spans="1:10" ht="13.5" customHeight="1" x14ac:dyDescent="0.25">
      <c r="A29" s="113" t="s">
        <v>122</v>
      </c>
      <c r="B29" s="220">
        <v>928</v>
      </c>
      <c r="C29" s="220">
        <v>884</v>
      </c>
      <c r="D29" s="220">
        <v>691</v>
      </c>
      <c r="E29" s="220">
        <v>813</v>
      </c>
      <c r="F29" s="220">
        <v>708</v>
      </c>
      <c r="G29" s="220">
        <v>656</v>
      </c>
      <c r="H29" s="220">
        <v>424</v>
      </c>
      <c r="I29" s="220">
        <v>326</v>
      </c>
      <c r="J29" s="549">
        <v>468</v>
      </c>
    </row>
    <row r="30" spans="1:10" ht="13.5" customHeight="1" x14ac:dyDescent="0.25">
      <c r="A30" s="116" t="s">
        <v>123</v>
      </c>
      <c r="B30" s="215">
        <v>249</v>
      </c>
      <c r="C30" s="215">
        <v>24</v>
      </c>
      <c r="D30" s="215">
        <v>113</v>
      </c>
      <c r="E30" s="215">
        <v>196</v>
      </c>
      <c r="F30" s="215">
        <v>108</v>
      </c>
      <c r="G30" s="215">
        <v>-13</v>
      </c>
      <c r="H30" s="215">
        <v>40</v>
      </c>
      <c r="I30" s="215">
        <v>123</v>
      </c>
      <c r="J30" s="555">
        <v>26</v>
      </c>
    </row>
    <row r="31" spans="1:10" ht="13.4" customHeight="1" x14ac:dyDescent="0.25">
      <c r="A31" s="82"/>
      <c r="B31" s="44"/>
      <c r="C31" s="44"/>
      <c r="D31" s="44"/>
      <c r="E31" s="44"/>
      <c r="F31" s="44"/>
      <c r="G31" s="44"/>
      <c r="H31" s="44"/>
      <c r="I31" s="44"/>
      <c r="J31" s="43"/>
    </row>
    <row r="32" spans="1:10" ht="13.5" customHeight="1" x14ac:dyDescent="0.25">
      <c r="A32" s="21" t="s">
        <v>124</v>
      </c>
      <c r="B32" s="20"/>
      <c r="C32" s="20"/>
      <c r="D32" s="20"/>
      <c r="E32" s="20"/>
      <c r="F32" s="20"/>
      <c r="G32" s="20"/>
      <c r="H32" s="20"/>
      <c r="I32" s="20"/>
      <c r="J32" s="21"/>
    </row>
    <row r="33" spans="1:10" ht="13.5" customHeight="1" x14ac:dyDescent="0.25">
      <c r="A33" s="113" t="s">
        <v>125</v>
      </c>
      <c r="B33" s="225">
        <v>5.6</v>
      </c>
      <c r="C33" s="225">
        <v>6.6</v>
      </c>
      <c r="D33" s="225">
        <v>5.4</v>
      </c>
      <c r="E33" s="225">
        <v>5.0999999999999996</v>
      </c>
      <c r="F33" s="225">
        <v>5.8</v>
      </c>
      <c r="G33" s="225">
        <v>6.3</v>
      </c>
      <c r="H33" s="225">
        <v>5.0999999999999996</v>
      </c>
      <c r="I33" s="225">
        <v>4.5999999999999996</v>
      </c>
      <c r="J33" s="556">
        <v>5.4</v>
      </c>
    </row>
    <row r="34" spans="1:10" ht="13.5" customHeight="1" x14ac:dyDescent="0.25">
      <c r="A34" s="116" t="s">
        <v>126</v>
      </c>
      <c r="B34" s="208">
        <v>4.2999999999999997E-2</v>
      </c>
      <c r="C34" s="208">
        <v>5.2999999999999999E-2</v>
      </c>
      <c r="D34" s="208">
        <v>0.04</v>
      </c>
      <c r="E34" s="208">
        <v>3.5999999999999997E-2</v>
      </c>
      <c r="F34" s="208">
        <v>4.2999999999999997E-2</v>
      </c>
      <c r="G34" s="208">
        <v>4.8000000000000001E-2</v>
      </c>
      <c r="H34" s="208">
        <v>3.6999999999999998E-2</v>
      </c>
      <c r="I34" s="208">
        <v>3.1E-2</v>
      </c>
      <c r="J34" s="557">
        <v>3.9E-2</v>
      </c>
    </row>
    <row r="35" spans="1:10" ht="13.4" customHeight="1" x14ac:dyDescent="0.25">
      <c r="A35" s="82"/>
      <c r="B35" s="44"/>
      <c r="C35" s="44"/>
      <c r="D35" s="44"/>
      <c r="E35" s="44"/>
      <c r="F35" s="44"/>
      <c r="G35" s="44"/>
      <c r="H35" s="44"/>
      <c r="I35" s="44"/>
      <c r="J35" s="43"/>
    </row>
    <row r="36" spans="1:10" ht="13.5" customHeight="1" x14ac:dyDescent="0.25">
      <c r="A36" s="21" t="s">
        <v>233</v>
      </c>
      <c r="B36" s="20"/>
      <c r="C36" s="20"/>
      <c r="D36" s="20"/>
      <c r="E36" s="20"/>
      <c r="F36" s="20"/>
      <c r="G36" s="20"/>
      <c r="H36" s="20"/>
      <c r="I36" s="20"/>
      <c r="J36" s="21"/>
    </row>
    <row r="37" spans="1:10" ht="13.5" customHeight="1" x14ac:dyDescent="0.25">
      <c r="A37" s="105" t="s">
        <v>127</v>
      </c>
      <c r="B37" s="119">
        <v>7.1999999999999998E-3</v>
      </c>
      <c r="C37" s="119">
        <v>8.5000000000000006E-3</v>
      </c>
      <c r="D37" s="119">
        <v>7.9000000000000008E-3</v>
      </c>
      <c r="E37" s="119">
        <v>7.4999999999999997E-3</v>
      </c>
      <c r="F37" s="119">
        <v>8.3999999999999995E-3</v>
      </c>
      <c r="G37" s="119">
        <v>8.3999999999999995E-3</v>
      </c>
      <c r="H37" s="119">
        <v>8.0999999999999996E-3</v>
      </c>
      <c r="I37" s="119">
        <v>7.9000000000000008E-3</v>
      </c>
      <c r="J37" s="558">
        <v>7.9000000000000008E-3</v>
      </c>
    </row>
    <row r="38" spans="1:10" ht="13.5" customHeight="1" x14ac:dyDescent="0.25">
      <c r="A38" s="90" t="s">
        <v>128</v>
      </c>
      <c r="B38" s="506">
        <v>9.1999999999999998E-3</v>
      </c>
      <c r="C38" s="506">
        <v>1.0200000000000001E-2</v>
      </c>
      <c r="D38" s="506">
        <v>9.4000000000000004E-3</v>
      </c>
      <c r="E38" s="506">
        <v>9.2999999999999992E-3</v>
      </c>
      <c r="F38" s="506">
        <v>1.01E-2</v>
      </c>
      <c r="G38" s="506">
        <v>1.01E-2</v>
      </c>
      <c r="H38" s="506">
        <v>9.9000000000000008E-3</v>
      </c>
      <c r="I38" s="506">
        <v>9.4999999999999998E-3</v>
      </c>
      <c r="J38" s="559">
        <v>9.4999999999999998E-3</v>
      </c>
    </row>
    <row r="39" spans="1:10" ht="13.5" customHeight="1" x14ac:dyDescent="0.25">
      <c r="A39" s="547" t="s">
        <v>184</v>
      </c>
      <c r="B39" s="560">
        <v>2.7699999999999999E-2</v>
      </c>
      <c r="C39" s="560">
        <v>3.0200000000000001E-2</v>
      </c>
      <c r="D39" s="560">
        <v>2.7699999999999999E-2</v>
      </c>
      <c r="E39" s="560">
        <v>2.5899999999999999E-2</v>
      </c>
      <c r="F39" s="560">
        <v>2.8299999999999999E-2</v>
      </c>
      <c r="G39" s="560">
        <v>2.87E-2</v>
      </c>
      <c r="H39" s="560">
        <v>2.7300000000000001E-2</v>
      </c>
      <c r="I39" s="560">
        <v>2.5000000000000001E-2</v>
      </c>
      <c r="J39" s="561">
        <v>2.7799999999999998E-2</v>
      </c>
    </row>
    <row r="40" spans="1:10" ht="13.4" customHeight="1" x14ac:dyDescent="0.25">
      <c r="A40" s="109"/>
      <c r="B40" s="110"/>
      <c r="C40" s="110"/>
      <c r="D40" s="110"/>
      <c r="E40" s="110"/>
      <c r="F40" s="110"/>
      <c r="G40" s="110"/>
      <c r="H40" s="110"/>
      <c r="I40" s="110"/>
      <c r="J40" s="388"/>
    </row>
    <row r="41" spans="1:10" ht="13.5" customHeight="1" x14ac:dyDescent="0.25">
      <c r="A41" s="21" t="s">
        <v>235</v>
      </c>
      <c r="B41" s="20"/>
      <c r="C41" s="20"/>
      <c r="D41" s="20"/>
      <c r="E41" s="20"/>
      <c r="F41" s="20"/>
      <c r="G41" s="20"/>
      <c r="H41" s="20"/>
      <c r="I41" s="20"/>
      <c r="J41" s="21"/>
    </row>
    <row r="42" spans="1:10" ht="13.5" customHeight="1" x14ac:dyDescent="0.25">
      <c r="A42" s="105" t="s">
        <v>129</v>
      </c>
      <c r="B42" s="106">
        <v>54.37</v>
      </c>
      <c r="C42" s="106">
        <v>54.06</v>
      </c>
      <c r="D42" s="106">
        <v>54</v>
      </c>
      <c r="E42" s="329">
        <v>54.81</v>
      </c>
      <c r="F42" s="329">
        <v>55.67</v>
      </c>
      <c r="G42" s="329">
        <v>55.43</v>
      </c>
      <c r="H42" s="329">
        <v>55.05</v>
      </c>
      <c r="I42" s="329">
        <v>55.63</v>
      </c>
      <c r="J42" s="713">
        <v>55.99</v>
      </c>
    </row>
    <row r="43" spans="1:10" ht="13.5" customHeight="1" x14ac:dyDescent="0.25">
      <c r="A43" s="159" t="s">
        <v>130</v>
      </c>
      <c r="B43" s="290">
        <v>49.17</v>
      </c>
      <c r="C43" s="290">
        <v>48.97</v>
      </c>
      <c r="D43" s="290">
        <v>48.88</v>
      </c>
      <c r="E43" s="290">
        <v>49.52</v>
      </c>
      <c r="F43" s="290">
        <v>50.12</v>
      </c>
      <c r="G43" s="290">
        <v>49.95</v>
      </c>
      <c r="H43" s="290">
        <v>49.46</v>
      </c>
      <c r="I43" s="290">
        <v>49.94</v>
      </c>
      <c r="J43" s="594">
        <v>50.16</v>
      </c>
    </row>
    <row r="44" spans="1:10" ht="13.5" customHeight="1" x14ac:dyDescent="0.25">
      <c r="A44" s="105" t="s">
        <v>185</v>
      </c>
      <c r="B44" s="616">
        <v>34.1</v>
      </c>
      <c r="C44" s="616">
        <v>33.99</v>
      </c>
      <c r="D44" s="616">
        <v>34.08</v>
      </c>
      <c r="E44" s="617">
        <v>34.22</v>
      </c>
      <c r="F44" s="617">
        <v>34.07</v>
      </c>
      <c r="G44" s="617">
        <v>34.020000000000003</v>
      </c>
      <c r="H44" s="617">
        <v>33.81</v>
      </c>
      <c r="I44" s="617">
        <v>33.78</v>
      </c>
      <c r="J44" s="712">
        <v>34.049999999999997</v>
      </c>
    </row>
    <row r="45" spans="1:10" ht="3.75" customHeight="1" thickBot="1" x14ac:dyDescent="0.3">
      <c r="A45" s="68"/>
      <c r="B45" s="39"/>
      <c r="C45" s="38"/>
      <c r="D45" s="38"/>
      <c r="E45" s="38"/>
      <c r="F45" s="38"/>
      <c r="G45" s="38"/>
      <c r="H45" s="39"/>
      <c r="I45" s="39"/>
      <c r="J45" s="39"/>
    </row>
    <row r="46" spans="1:10" ht="13.5" customHeight="1" thickTop="1" x14ac:dyDescent="0.25">
      <c r="A46" s="198" t="s">
        <v>168</v>
      </c>
      <c r="J46" s="4"/>
    </row>
    <row r="47" spans="1:10" x14ac:dyDescent="0.25">
      <c r="B47" s="20"/>
      <c r="C47" s="20"/>
      <c r="D47" s="20"/>
      <c r="E47" s="275"/>
      <c r="F47" s="275"/>
      <c r="J47" s="275" t="s">
        <v>131</v>
      </c>
    </row>
  </sheetData>
  <printOptions horizontalCentered="1"/>
  <pageMargins left="0.5" right="0.5" top="0" bottom="0" header="0" footer="0"/>
  <pageSetup scale="82"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83267-DBCD-4F1D-BFD8-0A101F5CA198}">
  <sheetPr>
    <pageSetUpPr autoPageBreaks="0" fitToPage="1"/>
  </sheetPr>
  <dimension ref="A1:J40"/>
  <sheetViews>
    <sheetView showGridLines="0" zoomScaleNormal="100" zoomScaleSheetLayoutView="100" workbookViewId="0"/>
  </sheetViews>
  <sheetFormatPr defaultColWidth="11.453125" defaultRowHeight="13" x14ac:dyDescent="0.25"/>
  <cols>
    <col min="1" max="1" width="38" style="23" customWidth="1"/>
    <col min="2" max="7" width="12.26953125" style="23" customWidth="1"/>
    <col min="8" max="9" width="12.26953125" style="22" customWidth="1"/>
    <col min="10" max="16384" width="11.453125" style="23"/>
  </cols>
  <sheetData>
    <row r="1" spans="1:10" ht="15.65" customHeight="1" x14ac:dyDescent="0.25"/>
    <row r="2" spans="1:10" ht="15.65" customHeight="1" x14ac:dyDescent="0.25"/>
    <row r="3" spans="1:10" ht="15.65" customHeight="1" x14ac:dyDescent="0.25"/>
    <row r="4" spans="1:10" ht="15.65" customHeight="1" x14ac:dyDescent="0.25"/>
    <row r="5" spans="1:10" ht="15.65" customHeight="1" x14ac:dyDescent="0.25"/>
    <row r="6" spans="1:10" ht="15" customHeight="1" x14ac:dyDescent="0.25">
      <c r="A6" s="191" t="s">
        <v>96</v>
      </c>
    </row>
    <row r="7" spans="1:10" ht="15" customHeight="1" x14ac:dyDescent="0.25">
      <c r="A7" s="89" t="s">
        <v>236</v>
      </c>
      <c r="E7" s="14"/>
      <c r="F7" s="14"/>
      <c r="G7" s="14"/>
    </row>
    <row r="8" spans="1:10" ht="15" customHeight="1" x14ac:dyDescent="0.25">
      <c r="A8" s="34" t="s">
        <v>27</v>
      </c>
    </row>
    <row r="9" spans="1:10" ht="15" customHeight="1" x14ac:dyDescent="0.25">
      <c r="A9" s="77" t="s">
        <v>2</v>
      </c>
      <c r="B9" s="170">
        <v>44469</v>
      </c>
      <c r="C9" s="170">
        <v>44561</v>
      </c>
      <c r="D9" s="170">
        <v>44651</v>
      </c>
      <c r="E9" s="170">
        <v>44742</v>
      </c>
      <c r="F9" s="170">
        <v>44834</v>
      </c>
      <c r="G9" s="170">
        <v>44926</v>
      </c>
      <c r="H9" s="170">
        <v>45016</v>
      </c>
      <c r="I9" s="170">
        <v>45107</v>
      </c>
      <c r="J9" s="169">
        <v>45199</v>
      </c>
    </row>
    <row r="10" spans="1:10" ht="3.75" customHeight="1" x14ac:dyDescent="0.25">
      <c r="A10" s="83"/>
      <c r="B10" s="25"/>
      <c r="C10" s="25"/>
      <c r="D10" s="25"/>
      <c r="E10" s="25"/>
      <c r="F10" s="25"/>
      <c r="G10" s="25"/>
      <c r="H10" s="25"/>
      <c r="I10" s="25"/>
      <c r="J10" s="178"/>
    </row>
    <row r="11" spans="1:10" ht="13.5" customHeight="1" x14ac:dyDescent="0.25">
      <c r="A11" s="122" t="s">
        <v>3</v>
      </c>
      <c r="B11" s="162"/>
      <c r="C11" s="162"/>
      <c r="D11" s="162"/>
      <c r="E11" s="162"/>
      <c r="F11" s="162"/>
      <c r="G11" s="11"/>
      <c r="H11" s="162"/>
      <c r="I11" s="162"/>
      <c r="J11" s="502"/>
    </row>
    <row r="12" spans="1:10" ht="13.5" customHeight="1" x14ac:dyDescent="0.25">
      <c r="A12" s="284" t="s">
        <v>132</v>
      </c>
      <c r="B12" s="124">
        <v>5765</v>
      </c>
      <c r="C12" s="124">
        <v>5727</v>
      </c>
      <c r="D12" s="124">
        <v>5478</v>
      </c>
      <c r="E12" s="124">
        <v>5416</v>
      </c>
      <c r="F12" s="124">
        <v>5524</v>
      </c>
      <c r="G12" s="124">
        <v>5473</v>
      </c>
      <c r="H12" s="124">
        <v>5200</v>
      </c>
      <c r="I12" s="124">
        <v>5114</v>
      </c>
      <c r="J12" s="569">
        <v>5087</v>
      </c>
    </row>
    <row r="13" spans="1:10" ht="13.5" customHeight="1" x14ac:dyDescent="0.25">
      <c r="A13" s="285" t="s">
        <v>6</v>
      </c>
      <c r="B13" s="201">
        <v>173</v>
      </c>
      <c r="C13" s="201">
        <v>174</v>
      </c>
      <c r="D13" s="201">
        <v>162</v>
      </c>
      <c r="E13" s="201">
        <v>179</v>
      </c>
      <c r="F13" s="201">
        <v>144</v>
      </c>
      <c r="G13" s="201">
        <v>162</v>
      </c>
      <c r="H13" s="201">
        <v>131</v>
      </c>
      <c r="I13" s="201">
        <v>165</v>
      </c>
      <c r="J13" s="570">
        <v>134</v>
      </c>
    </row>
    <row r="14" spans="1:10" s="42" customFormat="1" ht="13.5" customHeight="1" x14ac:dyDescent="0.25">
      <c r="A14" s="209" t="s">
        <v>100</v>
      </c>
      <c r="B14" s="124">
        <v>5938</v>
      </c>
      <c r="C14" s="124">
        <v>5901</v>
      </c>
      <c r="D14" s="124">
        <v>5640</v>
      </c>
      <c r="E14" s="124">
        <v>5595</v>
      </c>
      <c r="F14" s="124">
        <v>5668</v>
      </c>
      <c r="G14" s="124">
        <v>5635</v>
      </c>
      <c r="H14" s="124">
        <v>5331</v>
      </c>
      <c r="I14" s="124">
        <v>5279</v>
      </c>
      <c r="J14" s="569">
        <v>5221</v>
      </c>
    </row>
    <row r="15" spans="1:10" ht="3.75" customHeight="1" thickBot="1" x14ac:dyDescent="0.3">
      <c r="A15" s="24"/>
      <c r="B15" s="336"/>
      <c r="C15" s="336"/>
      <c r="D15" s="336"/>
      <c r="E15" s="336"/>
      <c r="F15" s="336"/>
      <c r="G15" s="336"/>
      <c r="H15" s="336"/>
      <c r="I15" s="336"/>
      <c r="J15" s="392"/>
    </row>
    <row r="16" spans="1:10" ht="13.4" customHeight="1" thickTop="1" x14ac:dyDescent="0.25">
      <c r="A16" s="82"/>
      <c r="B16" s="274"/>
      <c r="C16" s="274"/>
      <c r="D16" s="274"/>
      <c r="E16" s="274"/>
      <c r="F16" s="274"/>
      <c r="G16" s="274"/>
      <c r="H16" s="274"/>
      <c r="I16" s="274"/>
      <c r="J16" s="267"/>
    </row>
    <row r="17" spans="1:10" ht="13.5" customHeight="1" x14ac:dyDescent="0.25">
      <c r="A17" s="136" t="s">
        <v>4</v>
      </c>
      <c r="B17" s="274"/>
      <c r="C17" s="274"/>
      <c r="D17" s="274"/>
      <c r="E17" s="274"/>
      <c r="F17" s="274"/>
      <c r="G17" s="274"/>
      <c r="H17" s="274"/>
      <c r="I17" s="274"/>
      <c r="J17" s="267"/>
    </row>
    <row r="18" spans="1:10" s="42" customFormat="1" ht="13.5" customHeight="1" x14ac:dyDescent="0.25">
      <c r="A18" s="137" t="s">
        <v>133</v>
      </c>
      <c r="B18" s="309">
        <v>3866</v>
      </c>
      <c r="C18" s="309">
        <v>3940</v>
      </c>
      <c r="D18" s="309">
        <v>3702</v>
      </c>
      <c r="E18" s="309">
        <v>3792</v>
      </c>
      <c r="F18" s="309">
        <v>3705</v>
      </c>
      <c r="G18" s="309">
        <v>3735</v>
      </c>
      <c r="H18" s="309">
        <v>3623</v>
      </c>
      <c r="I18" s="309">
        <v>3550</v>
      </c>
      <c r="J18" s="568">
        <v>3526</v>
      </c>
    </row>
    <row r="19" spans="1:10" s="42" customFormat="1" ht="13.5" customHeight="1" x14ac:dyDescent="0.25">
      <c r="A19" s="138" t="s">
        <v>10</v>
      </c>
      <c r="B19" s="132">
        <v>1304</v>
      </c>
      <c r="C19" s="132">
        <v>1317</v>
      </c>
      <c r="D19" s="132">
        <v>1299</v>
      </c>
      <c r="E19" s="132">
        <v>1313</v>
      </c>
      <c r="F19" s="132">
        <v>1342</v>
      </c>
      <c r="G19" s="132">
        <v>1360</v>
      </c>
      <c r="H19" s="132">
        <v>1330</v>
      </c>
      <c r="I19" s="132">
        <v>1333</v>
      </c>
      <c r="J19" s="571">
        <v>1345</v>
      </c>
    </row>
    <row r="20" spans="1:10" s="42" customFormat="1" ht="13.5" customHeight="1" x14ac:dyDescent="0.25">
      <c r="A20" s="81" t="s">
        <v>102</v>
      </c>
      <c r="B20" s="572">
        <v>5170</v>
      </c>
      <c r="C20" s="572">
        <v>5257</v>
      </c>
      <c r="D20" s="572">
        <v>5001</v>
      </c>
      <c r="E20" s="572">
        <v>5105</v>
      </c>
      <c r="F20" s="572">
        <v>5047</v>
      </c>
      <c r="G20" s="572">
        <v>5095</v>
      </c>
      <c r="H20" s="572">
        <v>4953</v>
      </c>
      <c r="I20" s="572">
        <v>4883</v>
      </c>
      <c r="J20" s="574">
        <v>4871</v>
      </c>
    </row>
    <row r="21" spans="1:10" s="42" customFormat="1" ht="13.5" customHeight="1" x14ac:dyDescent="0.25">
      <c r="A21" s="100" t="s">
        <v>26</v>
      </c>
      <c r="B21" s="573">
        <v>768</v>
      </c>
      <c r="C21" s="573">
        <v>644</v>
      </c>
      <c r="D21" s="573">
        <v>639</v>
      </c>
      <c r="E21" s="573">
        <v>490</v>
      </c>
      <c r="F21" s="573">
        <v>621</v>
      </c>
      <c r="G21" s="573">
        <v>540</v>
      </c>
      <c r="H21" s="573">
        <v>378</v>
      </c>
      <c r="I21" s="573">
        <v>396</v>
      </c>
      <c r="J21" s="575">
        <v>350</v>
      </c>
    </row>
    <row r="22" spans="1:10" ht="3.75" customHeight="1" thickBot="1" x14ac:dyDescent="0.3">
      <c r="A22" s="38"/>
      <c r="B22" s="41"/>
      <c r="C22" s="41"/>
      <c r="D22" s="41"/>
      <c r="E22" s="41"/>
      <c r="F22" s="41"/>
      <c r="G22" s="41"/>
      <c r="H22" s="41"/>
      <c r="I22" s="41"/>
      <c r="J22" s="40"/>
    </row>
    <row r="23" spans="1:10" thickTop="1" x14ac:dyDescent="0.25">
      <c r="A23" s="44"/>
      <c r="B23" s="19"/>
      <c r="C23" s="19"/>
      <c r="D23" s="19"/>
      <c r="E23" s="19"/>
      <c r="F23" s="19"/>
      <c r="G23" s="19"/>
      <c r="H23" s="19"/>
      <c r="I23" s="19"/>
      <c r="J23" s="27"/>
    </row>
    <row r="24" spans="1:10" s="42" customFormat="1" ht="13.5" customHeight="1" x14ac:dyDescent="0.25">
      <c r="A24" s="139" t="s">
        <v>103</v>
      </c>
      <c r="B24" s="562">
        <v>0.129</v>
      </c>
      <c r="C24" s="562">
        <v>0.109</v>
      </c>
      <c r="D24" s="562">
        <v>0.113</v>
      </c>
      <c r="E24" s="562">
        <v>8.7999999999999995E-2</v>
      </c>
      <c r="F24" s="562">
        <v>0.11</v>
      </c>
      <c r="G24" s="562">
        <v>9.6000000000000002E-2</v>
      </c>
      <c r="H24" s="562">
        <v>7.0999999999999994E-2</v>
      </c>
      <c r="I24" s="562">
        <v>7.4999999999999997E-2</v>
      </c>
      <c r="J24" s="563">
        <v>6.7000000000000004E-2</v>
      </c>
    </row>
    <row r="25" spans="1:10" s="42" customFormat="1" ht="13.5" customHeight="1" x14ac:dyDescent="0.25">
      <c r="A25" s="140" t="s">
        <v>104</v>
      </c>
      <c r="B25" s="564">
        <v>2072</v>
      </c>
      <c r="C25" s="564">
        <v>1961</v>
      </c>
      <c r="D25" s="564">
        <v>1938</v>
      </c>
      <c r="E25" s="564">
        <v>1803</v>
      </c>
      <c r="F25" s="564">
        <v>1963</v>
      </c>
      <c r="G25" s="564">
        <v>1900</v>
      </c>
      <c r="H25" s="564">
        <v>1708</v>
      </c>
      <c r="I25" s="564">
        <v>1729</v>
      </c>
      <c r="J25" s="565">
        <v>1695</v>
      </c>
    </row>
    <row r="26" spans="1:10" s="42" customFormat="1" ht="13.5" customHeight="1" x14ac:dyDescent="0.25">
      <c r="A26" s="103" t="s">
        <v>105</v>
      </c>
      <c r="B26" s="566">
        <v>0.34899999999999998</v>
      </c>
      <c r="C26" s="566">
        <v>0.33200000000000002</v>
      </c>
      <c r="D26" s="566">
        <v>0.34399999999999997</v>
      </c>
      <c r="E26" s="566">
        <v>0.32200000000000001</v>
      </c>
      <c r="F26" s="566">
        <v>0.34599999999999997</v>
      </c>
      <c r="G26" s="566">
        <v>0.33700000000000002</v>
      </c>
      <c r="H26" s="566">
        <v>0.32</v>
      </c>
      <c r="I26" s="566">
        <v>0.32800000000000001</v>
      </c>
      <c r="J26" s="567">
        <v>0.32500000000000001</v>
      </c>
    </row>
    <row r="27" spans="1:10" ht="3.75" customHeight="1" thickBot="1" x14ac:dyDescent="0.3">
      <c r="A27" s="38"/>
      <c r="B27" s="41"/>
      <c r="C27" s="41"/>
      <c r="D27" s="41"/>
      <c r="E27" s="41"/>
      <c r="F27" s="41"/>
      <c r="G27" s="41"/>
      <c r="H27" s="41"/>
      <c r="I27" s="41"/>
      <c r="J27" s="40"/>
    </row>
    <row r="28" spans="1:10" thickTop="1" x14ac:dyDescent="0.25">
      <c r="A28" s="20"/>
      <c r="B28" s="19"/>
      <c r="C28" s="19"/>
      <c r="D28" s="19"/>
      <c r="E28" s="19"/>
      <c r="F28" s="19"/>
      <c r="G28" s="19"/>
      <c r="H28" s="19"/>
      <c r="I28" s="19"/>
      <c r="J28" s="27"/>
    </row>
    <row r="29" spans="1:10" ht="15" customHeight="1" x14ac:dyDescent="0.25">
      <c r="A29" s="61" t="s">
        <v>96</v>
      </c>
      <c r="B29" s="193"/>
      <c r="C29" s="193"/>
      <c r="D29" s="193"/>
      <c r="E29" s="193"/>
      <c r="F29" s="193"/>
      <c r="G29" s="504"/>
      <c r="H29" s="193"/>
      <c r="I29" s="193"/>
      <c r="J29" s="61"/>
    </row>
    <row r="30" spans="1:10" ht="15" customHeight="1" x14ac:dyDescent="0.3">
      <c r="A30" s="230" t="s">
        <v>254</v>
      </c>
      <c r="B30" s="281"/>
      <c r="C30" s="281"/>
      <c r="D30" s="281"/>
      <c r="E30" s="332"/>
      <c r="F30" s="332"/>
      <c r="G30" s="332"/>
      <c r="H30" s="634"/>
      <c r="I30" s="634"/>
      <c r="J30" s="503"/>
    </row>
    <row r="31" spans="1:10" ht="15" customHeight="1" x14ac:dyDescent="0.25">
      <c r="A31" s="34" t="s">
        <v>27</v>
      </c>
      <c r="H31" s="23"/>
      <c r="I31" s="23"/>
      <c r="J31" s="22"/>
    </row>
    <row r="32" spans="1:10" ht="15" customHeight="1" x14ac:dyDescent="0.25">
      <c r="A32" s="77" t="s">
        <v>2</v>
      </c>
      <c r="B32" s="170">
        <v>44469</v>
      </c>
      <c r="C32" s="170">
        <v>44561</v>
      </c>
      <c r="D32" s="170">
        <v>44651</v>
      </c>
      <c r="E32" s="170">
        <v>44742</v>
      </c>
      <c r="F32" s="170">
        <v>44834</v>
      </c>
      <c r="G32" s="170">
        <v>44926</v>
      </c>
      <c r="H32" s="170">
        <v>45016</v>
      </c>
      <c r="I32" s="170">
        <v>45107</v>
      </c>
      <c r="J32" s="169">
        <v>45199</v>
      </c>
    </row>
    <row r="33" spans="1:10" ht="3.75" customHeight="1" x14ac:dyDescent="0.25">
      <c r="A33" s="83"/>
      <c r="B33" s="25"/>
      <c r="C33" s="25"/>
      <c r="D33" s="25"/>
      <c r="E33" s="25"/>
      <c r="F33" s="25"/>
      <c r="G33" s="25"/>
      <c r="H33" s="25"/>
      <c r="I33" s="25"/>
      <c r="J33" s="178"/>
    </row>
    <row r="34" spans="1:10" ht="13.5" customHeight="1" x14ac:dyDescent="0.25">
      <c r="A34" s="141" t="s">
        <v>3</v>
      </c>
      <c r="B34" s="188">
        <v>8810</v>
      </c>
      <c r="C34" s="188">
        <v>9039</v>
      </c>
      <c r="D34" s="188">
        <v>8673</v>
      </c>
      <c r="E34" s="188">
        <v>8644</v>
      </c>
      <c r="F34" s="188">
        <v>8749</v>
      </c>
      <c r="G34" s="188">
        <v>8830</v>
      </c>
      <c r="H34" s="188">
        <v>8384</v>
      </c>
      <c r="I34" s="188">
        <v>8427</v>
      </c>
      <c r="J34" s="576">
        <v>8371</v>
      </c>
    </row>
    <row r="35" spans="1:10" s="42" customFormat="1" ht="13.5" customHeight="1" x14ac:dyDescent="0.25">
      <c r="A35" s="189" t="s">
        <v>134</v>
      </c>
      <c r="B35" s="88">
        <v>2872</v>
      </c>
      <c r="C35" s="88">
        <v>3138</v>
      </c>
      <c r="D35" s="88">
        <v>3033</v>
      </c>
      <c r="E35" s="88">
        <v>3049</v>
      </c>
      <c r="F35" s="88">
        <v>3081</v>
      </c>
      <c r="G35" s="88">
        <v>3195</v>
      </c>
      <c r="H35" s="88">
        <v>3053</v>
      </c>
      <c r="I35" s="88">
        <v>3148</v>
      </c>
      <c r="J35" s="529">
        <v>3150</v>
      </c>
    </row>
    <row r="36" spans="1:10" ht="13.5" customHeight="1" x14ac:dyDescent="0.25">
      <c r="A36" s="92" t="s">
        <v>26</v>
      </c>
      <c r="B36" s="578">
        <v>1311</v>
      </c>
      <c r="C36" s="578">
        <v>1069</v>
      </c>
      <c r="D36" s="578">
        <v>1153</v>
      </c>
      <c r="E36" s="578">
        <v>1043</v>
      </c>
      <c r="F36" s="578">
        <v>1221</v>
      </c>
      <c r="G36" s="578">
        <v>1153</v>
      </c>
      <c r="H36" s="578">
        <v>1028</v>
      </c>
      <c r="I36" s="578">
        <v>1015</v>
      </c>
      <c r="J36" s="577">
        <v>973</v>
      </c>
    </row>
    <row r="37" spans="1:10" s="42" customFormat="1" ht="13.5" customHeight="1" x14ac:dyDescent="0.25">
      <c r="A37" s="140" t="s">
        <v>104</v>
      </c>
      <c r="B37" s="244">
        <v>2962</v>
      </c>
      <c r="C37" s="244">
        <v>2736</v>
      </c>
      <c r="D37" s="244">
        <v>2813</v>
      </c>
      <c r="E37" s="244">
        <v>2709</v>
      </c>
      <c r="F37" s="244">
        <v>2920</v>
      </c>
      <c r="G37" s="244">
        <v>2877</v>
      </c>
      <c r="H37" s="244">
        <v>2744</v>
      </c>
      <c r="I37" s="244">
        <v>2738</v>
      </c>
      <c r="J37" s="245">
        <v>2711</v>
      </c>
    </row>
    <row r="38" spans="1:10" s="1" customFormat="1" ht="3.75" customHeight="1" thickBot="1" x14ac:dyDescent="0.3">
      <c r="A38" s="57"/>
      <c r="B38" s="58"/>
      <c r="C38" s="57"/>
      <c r="D38" s="57"/>
      <c r="E38" s="57"/>
      <c r="F38" s="57"/>
      <c r="G38" s="57"/>
      <c r="H38" s="57"/>
      <c r="I38" s="57"/>
      <c r="J38" s="58"/>
    </row>
    <row r="39" spans="1:10" ht="13.5" customHeight="1" thickTop="1" x14ac:dyDescent="0.25">
      <c r="A39" s="210" t="s">
        <v>168</v>
      </c>
      <c r="H39" s="23"/>
      <c r="I39" s="23"/>
      <c r="J39" s="22"/>
    </row>
    <row r="40" spans="1:10" x14ac:dyDescent="0.25">
      <c r="B40" s="20"/>
      <c r="C40" s="20"/>
      <c r="D40" s="20"/>
      <c r="E40" s="275"/>
      <c r="F40" s="275"/>
      <c r="J40" s="275" t="s">
        <v>135</v>
      </c>
    </row>
  </sheetData>
  <printOptions horizontalCentered="1"/>
  <pageMargins left="0.5" right="0.5" top="0" bottom="0" header="0" footer="0"/>
  <pageSetup scale="8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fitToPage="1"/>
  </sheetPr>
  <dimension ref="A4:J61"/>
  <sheetViews>
    <sheetView showGridLines="0" zoomScaleNormal="100" zoomScaleSheetLayoutView="100" workbookViewId="0"/>
  </sheetViews>
  <sheetFormatPr defaultColWidth="11.453125" defaultRowHeight="13" x14ac:dyDescent="0.25"/>
  <cols>
    <col min="1" max="1" width="42.1796875" style="1" customWidth="1"/>
    <col min="2" max="3" width="12.26953125" style="1" customWidth="1"/>
    <col min="4" max="7" width="12.26953125" style="15" customWidth="1"/>
    <col min="8" max="9" width="12.26953125" style="277" customWidth="1"/>
    <col min="10" max="10" width="12.26953125" customWidth="1"/>
  </cols>
  <sheetData>
    <row r="4" spans="1:10" ht="15" customHeight="1" x14ac:dyDescent="0.25"/>
    <row r="5" spans="1:10" ht="18" customHeight="1" x14ac:dyDescent="0.25"/>
    <row r="6" spans="1:10" ht="18" customHeight="1" x14ac:dyDescent="0.25"/>
    <row r="7" spans="1:10" ht="15" customHeight="1" x14ac:dyDescent="0.25">
      <c r="A7" s="28" t="s">
        <v>96</v>
      </c>
    </row>
    <row r="8" spans="1:10" ht="15" customHeight="1" x14ac:dyDescent="0.25">
      <c r="A8" s="89" t="s">
        <v>237</v>
      </c>
    </row>
    <row r="9" spans="1:10" ht="15" customHeight="1" x14ac:dyDescent="0.25">
      <c r="A9" s="7" t="s">
        <v>27</v>
      </c>
    </row>
    <row r="10" spans="1:10" ht="15" customHeight="1" x14ac:dyDescent="0.25">
      <c r="A10" s="120" t="s">
        <v>2</v>
      </c>
      <c r="B10" s="171">
        <v>44469</v>
      </c>
      <c r="C10" s="171">
        <v>44561</v>
      </c>
      <c r="D10" s="171">
        <v>44651</v>
      </c>
      <c r="E10" s="171">
        <v>44742</v>
      </c>
      <c r="F10" s="171">
        <v>44834</v>
      </c>
      <c r="G10" s="171">
        <v>44926</v>
      </c>
      <c r="H10" s="171">
        <v>45016</v>
      </c>
      <c r="I10" s="171">
        <v>45107</v>
      </c>
      <c r="J10" s="169">
        <v>45199</v>
      </c>
    </row>
    <row r="11" spans="1:10" ht="3.75" customHeight="1" x14ac:dyDescent="0.25">
      <c r="A11" s="326"/>
      <c r="B11" s="25"/>
      <c r="C11" s="25"/>
      <c r="D11" s="25"/>
      <c r="E11" s="25"/>
      <c r="F11" s="25"/>
      <c r="G11" s="25"/>
      <c r="H11" s="25"/>
      <c r="I11" s="25"/>
      <c r="J11" s="178"/>
    </row>
    <row r="12" spans="1:10" ht="13.5" customHeight="1" x14ac:dyDescent="0.25">
      <c r="A12" s="122" t="s">
        <v>3</v>
      </c>
      <c r="B12" s="11"/>
      <c r="C12" s="11"/>
      <c r="D12" s="11"/>
      <c r="E12" s="11"/>
      <c r="F12" s="11"/>
      <c r="G12" s="11"/>
      <c r="H12" s="11"/>
      <c r="I12" s="11"/>
      <c r="J12" s="121"/>
    </row>
    <row r="13" spans="1:10" ht="13.5" customHeight="1" x14ac:dyDescent="0.25">
      <c r="A13" s="123" t="s">
        <v>255</v>
      </c>
      <c r="B13" s="124">
        <v>2290</v>
      </c>
      <c r="C13" s="124">
        <v>2324</v>
      </c>
      <c r="D13" s="124">
        <v>2355</v>
      </c>
      <c r="E13" s="124">
        <v>2393</v>
      </c>
      <c r="F13" s="124">
        <v>2429</v>
      </c>
      <c r="G13" s="124">
        <v>2492</v>
      </c>
      <c r="H13" s="124">
        <v>2527</v>
      </c>
      <c r="I13" s="124">
        <v>2561</v>
      </c>
      <c r="J13" s="569">
        <v>2667</v>
      </c>
    </row>
    <row r="14" spans="1:10" ht="13.5" customHeight="1" x14ac:dyDescent="0.25">
      <c r="A14" s="125" t="s">
        <v>136</v>
      </c>
      <c r="B14" s="217">
        <v>484</v>
      </c>
      <c r="C14" s="217">
        <v>470</v>
      </c>
      <c r="D14" s="217">
        <v>460</v>
      </c>
      <c r="E14" s="88">
        <v>445</v>
      </c>
      <c r="F14" s="88">
        <v>427</v>
      </c>
      <c r="G14" s="88">
        <v>414</v>
      </c>
      <c r="H14" s="88">
        <v>396</v>
      </c>
      <c r="I14" s="88">
        <v>383</v>
      </c>
      <c r="J14" s="529">
        <v>368</v>
      </c>
    </row>
    <row r="15" spans="1:10" ht="13.5" customHeight="1" x14ac:dyDescent="0.25">
      <c r="A15" s="197" t="s">
        <v>137</v>
      </c>
      <c r="B15" s="233">
        <v>368</v>
      </c>
      <c r="C15" s="233">
        <v>365</v>
      </c>
      <c r="D15" s="233">
        <v>346</v>
      </c>
      <c r="E15" s="216">
        <v>336</v>
      </c>
      <c r="F15" s="216">
        <v>329</v>
      </c>
      <c r="G15" s="216">
        <v>323</v>
      </c>
      <c r="H15" s="216">
        <v>316</v>
      </c>
      <c r="I15" s="216">
        <v>307</v>
      </c>
      <c r="J15" s="579">
        <v>296</v>
      </c>
    </row>
    <row r="16" spans="1:10" ht="13.5" customHeight="1" x14ac:dyDescent="0.25">
      <c r="A16" s="121" t="s">
        <v>100</v>
      </c>
      <c r="B16" s="104">
        <v>3142</v>
      </c>
      <c r="C16" s="104">
        <v>3159</v>
      </c>
      <c r="D16" s="104">
        <v>3161</v>
      </c>
      <c r="E16" s="104">
        <v>3174</v>
      </c>
      <c r="F16" s="104">
        <v>3185</v>
      </c>
      <c r="G16" s="104">
        <v>3229</v>
      </c>
      <c r="H16" s="104">
        <v>3239</v>
      </c>
      <c r="I16" s="104">
        <v>3251</v>
      </c>
      <c r="J16" s="379">
        <v>3331</v>
      </c>
    </row>
    <row r="17" spans="1:10" ht="3.75" customHeight="1" thickBot="1" x14ac:dyDescent="0.3">
      <c r="A17" s="127"/>
      <c r="B17" s="181"/>
      <c r="C17" s="181"/>
      <c r="D17" s="181"/>
      <c r="E17" s="181"/>
      <c r="F17" s="181"/>
      <c r="G17" s="505"/>
      <c r="H17" s="505"/>
      <c r="I17" s="505"/>
      <c r="J17" s="580"/>
    </row>
    <row r="18" spans="1:10" ht="13.4" customHeight="1" thickTop="1" x14ac:dyDescent="0.25">
      <c r="A18" s="128"/>
      <c r="B18" s="182"/>
      <c r="C18" s="182"/>
      <c r="D18" s="182"/>
      <c r="E18" s="182"/>
      <c r="F18" s="182"/>
      <c r="G18" s="85"/>
      <c r="H18" s="85"/>
      <c r="I18" s="85"/>
      <c r="J18" s="382"/>
    </row>
    <row r="19" spans="1:10" ht="13.5" customHeight="1" x14ac:dyDescent="0.25">
      <c r="A19" s="129" t="s">
        <v>4</v>
      </c>
      <c r="B19" s="182"/>
      <c r="C19" s="182"/>
      <c r="D19" s="182"/>
      <c r="E19" s="182"/>
      <c r="F19" s="182"/>
      <c r="G19" s="85"/>
      <c r="H19" s="85"/>
      <c r="I19" s="85"/>
      <c r="J19" s="382"/>
    </row>
    <row r="20" spans="1:10" ht="13.5" customHeight="1" x14ac:dyDescent="0.25">
      <c r="A20" s="130" t="s">
        <v>133</v>
      </c>
      <c r="B20" s="309">
        <v>2306</v>
      </c>
      <c r="C20" s="309">
        <v>2286</v>
      </c>
      <c r="D20" s="309">
        <v>2236</v>
      </c>
      <c r="E20" s="309">
        <v>2244</v>
      </c>
      <c r="F20" s="309">
        <v>2243</v>
      </c>
      <c r="G20" s="309">
        <v>2223</v>
      </c>
      <c r="H20" s="309">
        <v>2284</v>
      </c>
      <c r="I20" s="309">
        <v>2226</v>
      </c>
      <c r="J20" s="568">
        <v>2300</v>
      </c>
    </row>
    <row r="21" spans="1:10" ht="13.5" customHeight="1" x14ac:dyDescent="0.25">
      <c r="A21" s="131" t="s">
        <v>10</v>
      </c>
      <c r="B21" s="132">
        <v>775</v>
      </c>
      <c r="C21" s="132">
        <v>789</v>
      </c>
      <c r="D21" s="132">
        <v>766</v>
      </c>
      <c r="E21" s="132">
        <v>785</v>
      </c>
      <c r="F21" s="132">
        <v>800</v>
      </c>
      <c r="G21" s="132">
        <v>818</v>
      </c>
      <c r="H21" s="132">
        <v>861</v>
      </c>
      <c r="I21" s="132">
        <v>857</v>
      </c>
      <c r="J21" s="571">
        <v>871</v>
      </c>
    </row>
    <row r="22" spans="1:10" ht="13.5" customHeight="1" x14ac:dyDescent="0.25">
      <c r="A22" s="133" t="s">
        <v>102</v>
      </c>
      <c r="B22" s="584">
        <v>3081</v>
      </c>
      <c r="C22" s="584">
        <v>3075</v>
      </c>
      <c r="D22" s="584">
        <v>3002</v>
      </c>
      <c r="E22" s="584">
        <v>3029</v>
      </c>
      <c r="F22" s="584">
        <v>3043</v>
      </c>
      <c r="G22" s="584">
        <v>3041</v>
      </c>
      <c r="H22" s="584">
        <v>3145</v>
      </c>
      <c r="I22" s="584">
        <v>3083</v>
      </c>
      <c r="J22" s="581">
        <v>3171</v>
      </c>
    </row>
    <row r="23" spans="1:10" ht="12.5" x14ac:dyDescent="0.25">
      <c r="A23" s="100" t="s">
        <v>26</v>
      </c>
      <c r="B23" s="101">
        <v>61</v>
      </c>
      <c r="C23" s="101">
        <v>84</v>
      </c>
      <c r="D23" s="101">
        <v>159</v>
      </c>
      <c r="E23" s="101">
        <v>145</v>
      </c>
      <c r="F23" s="101">
        <v>142</v>
      </c>
      <c r="G23" s="101">
        <v>188</v>
      </c>
      <c r="H23" s="101">
        <v>94</v>
      </c>
      <c r="I23" s="101">
        <v>168</v>
      </c>
      <c r="J23" s="541">
        <v>160</v>
      </c>
    </row>
    <row r="24" spans="1:10" ht="3.75" customHeight="1" thickBot="1" x14ac:dyDescent="0.3">
      <c r="A24" s="8"/>
      <c r="B24" s="9"/>
      <c r="C24" s="9"/>
      <c r="D24" s="9"/>
      <c r="E24" s="9"/>
      <c r="F24" s="9"/>
      <c r="G24" s="9"/>
      <c r="H24" s="9"/>
      <c r="I24" s="9"/>
      <c r="J24" s="10"/>
    </row>
    <row r="25" spans="1:10" ht="13.4" customHeight="1" thickTop="1" x14ac:dyDescent="0.25">
      <c r="A25" s="11"/>
      <c r="B25" s="134"/>
      <c r="C25" s="134"/>
      <c r="D25" s="134"/>
      <c r="E25" s="134"/>
      <c r="F25" s="134"/>
      <c r="G25" s="134"/>
      <c r="H25" s="134"/>
      <c r="I25" s="134"/>
      <c r="J25" s="393"/>
    </row>
    <row r="26" spans="1:10" ht="13.5" customHeight="1" x14ac:dyDescent="0.25">
      <c r="A26" s="103" t="s">
        <v>103</v>
      </c>
      <c r="B26" s="542">
        <v>1.9E-2</v>
      </c>
      <c r="C26" s="542">
        <v>2.7E-2</v>
      </c>
      <c r="D26" s="542">
        <v>0.05</v>
      </c>
      <c r="E26" s="542">
        <v>4.5999999999999999E-2</v>
      </c>
      <c r="F26" s="542">
        <v>4.4999999999999998E-2</v>
      </c>
      <c r="G26" s="542">
        <v>5.8000000000000003E-2</v>
      </c>
      <c r="H26" s="542">
        <v>2.9000000000000001E-2</v>
      </c>
      <c r="I26" s="542">
        <v>5.1999999999999998E-2</v>
      </c>
      <c r="J26" s="543">
        <v>4.8000000000000001E-2</v>
      </c>
    </row>
    <row r="27" spans="1:10" ht="13.5" customHeight="1" x14ac:dyDescent="0.25">
      <c r="A27" s="67" t="s">
        <v>104</v>
      </c>
      <c r="B27" s="104">
        <v>836</v>
      </c>
      <c r="C27" s="104">
        <v>873</v>
      </c>
      <c r="D27" s="104">
        <v>925</v>
      </c>
      <c r="E27" s="104">
        <v>930</v>
      </c>
      <c r="F27" s="104">
        <v>942</v>
      </c>
      <c r="G27" s="104">
        <v>1006</v>
      </c>
      <c r="H27" s="104">
        <v>955</v>
      </c>
      <c r="I27" s="104">
        <v>1025</v>
      </c>
      <c r="J27" s="379">
        <v>1031</v>
      </c>
    </row>
    <row r="28" spans="1:10" ht="13.5" customHeight="1" x14ac:dyDescent="0.25">
      <c r="A28" s="103" t="s">
        <v>105</v>
      </c>
      <c r="B28" s="585">
        <v>0.26600000000000001</v>
      </c>
      <c r="C28" s="585">
        <v>0.27600000000000002</v>
      </c>
      <c r="D28" s="585">
        <v>0.29299999999999998</v>
      </c>
      <c r="E28" s="585">
        <v>0.29299999999999998</v>
      </c>
      <c r="F28" s="585">
        <v>0.29599999999999999</v>
      </c>
      <c r="G28" s="585">
        <v>0.312</v>
      </c>
      <c r="H28" s="585">
        <v>0.29499999999999998</v>
      </c>
      <c r="I28" s="585">
        <v>0.315</v>
      </c>
      <c r="J28" s="582">
        <v>0.31</v>
      </c>
    </row>
    <row r="29" spans="1:10" ht="3.75" customHeight="1" thickBot="1" x14ac:dyDescent="0.3">
      <c r="A29" s="8"/>
      <c r="B29" s="9"/>
      <c r="C29" s="9"/>
      <c r="D29" s="9"/>
      <c r="E29" s="9"/>
      <c r="F29" s="9"/>
      <c r="G29" s="9"/>
      <c r="H29" s="9"/>
      <c r="I29" s="9"/>
      <c r="J29" s="10"/>
    </row>
    <row r="30" spans="1:10" thickTop="1" x14ac:dyDescent="0.25">
      <c r="A30" s="11"/>
      <c r="B30" s="134"/>
      <c r="C30" s="134"/>
      <c r="D30" s="134"/>
      <c r="E30" s="134"/>
      <c r="F30" s="134"/>
      <c r="G30" s="134"/>
      <c r="H30" s="134"/>
      <c r="I30" s="134"/>
      <c r="J30" s="393"/>
    </row>
    <row r="31" spans="1:10" ht="13.5" x14ac:dyDescent="0.25">
      <c r="A31" s="136" t="s">
        <v>256</v>
      </c>
      <c r="B31" s="134"/>
      <c r="C31" s="134"/>
      <c r="D31" s="134"/>
      <c r="E31" s="134"/>
      <c r="F31" s="134"/>
      <c r="G31" s="134"/>
      <c r="H31" s="134"/>
      <c r="I31" s="134"/>
      <c r="J31" s="393"/>
    </row>
    <row r="32" spans="1:10" ht="12.5" x14ac:dyDescent="0.25">
      <c r="A32" s="252" t="s">
        <v>138</v>
      </c>
      <c r="B32" s="124">
        <v>973</v>
      </c>
      <c r="C32" s="124">
        <v>1047</v>
      </c>
      <c r="D32" s="124">
        <v>1112</v>
      </c>
      <c r="E32" s="124">
        <v>1190</v>
      </c>
      <c r="F32" s="124">
        <v>1271</v>
      </c>
      <c r="G32" s="124">
        <v>1376</v>
      </c>
      <c r="H32" s="124">
        <v>1453</v>
      </c>
      <c r="I32" s="124">
        <v>1523</v>
      </c>
      <c r="J32" s="569">
        <v>1613</v>
      </c>
    </row>
    <row r="33" spans="1:10" ht="12.5" x14ac:dyDescent="0.25">
      <c r="A33" s="253" t="s">
        <v>139</v>
      </c>
      <c r="B33" s="265">
        <v>1317</v>
      </c>
      <c r="C33" s="265">
        <v>1277</v>
      </c>
      <c r="D33" s="265">
        <v>1243</v>
      </c>
      <c r="E33" s="265">
        <v>1203</v>
      </c>
      <c r="F33" s="265">
        <v>1158</v>
      </c>
      <c r="G33" s="265">
        <v>1116</v>
      </c>
      <c r="H33" s="265">
        <v>1074</v>
      </c>
      <c r="I33" s="265">
        <v>1038</v>
      </c>
      <c r="J33" s="583">
        <v>1054</v>
      </c>
    </row>
    <row r="34" spans="1:10" ht="3.75" customHeight="1" thickBot="1" x14ac:dyDescent="0.3">
      <c r="A34" s="8"/>
      <c r="B34" s="9"/>
      <c r="C34" s="9"/>
      <c r="D34" s="9"/>
      <c r="E34" s="9"/>
      <c r="F34" s="9"/>
      <c r="G34" s="9"/>
      <c r="H34" s="9"/>
      <c r="I34" s="9"/>
      <c r="J34" s="10"/>
    </row>
    <row r="35" spans="1:10" ht="13.4" customHeight="1" thickTop="1" x14ac:dyDescent="0.25">
      <c r="A35" s="20"/>
      <c r="B35" s="15"/>
      <c r="C35" s="15"/>
      <c r="H35" s="15"/>
      <c r="I35" s="15"/>
      <c r="J35" s="277"/>
    </row>
    <row r="36" spans="1:10" ht="15" customHeight="1" x14ac:dyDescent="0.25">
      <c r="A36" s="28" t="s">
        <v>96</v>
      </c>
      <c r="B36" s="183"/>
      <c r="C36" s="183"/>
      <c r="D36" s="183"/>
      <c r="E36" s="183"/>
      <c r="F36" s="183"/>
      <c r="G36" s="183"/>
      <c r="H36" s="183"/>
      <c r="I36" s="183"/>
      <c r="J36" s="278"/>
    </row>
    <row r="37" spans="1:10" ht="15" customHeight="1" x14ac:dyDescent="0.25">
      <c r="A37" s="89" t="s">
        <v>140</v>
      </c>
      <c r="B37" s="183"/>
      <c r="C37" s="183"/>
      <c r="D37" s="183"/>
      <c r="E37" s="183"/>
      <c r="F37" s="183"/>
      <c r="G37" s="183"/>
      <c r="H37" s="183"/>
      <c r="I37" s="183"/>
      <c r="J37" s="278"/>
    </row>
    <row r="38" spans="1:10" ht="15" customHeight="1" x14ac:dyDescent="0.25">
      <c r="A38" s="82" t="s">
        <v>109</v>
      </c>
      <c r="B38" s="15"/>
      <c r="C38" s="15"/>
      <c r="H38" s="15"/>
      <c r="I38" s="15"/>
      <c r="J38" s="277"/>
    </row>
    <row r="39" spans="1:10" ht="15" customHeight="1" x14ac:dyDescent="0.25">
      <c r="A39" s="82" t="s">
        <v>2</v>
      </c>
      <c r="B39" s="171">
        <v>44469</v>
      </c>
      <c r="C39" s="171">
        <v>44561</v>
      </c>
      <c r="D39" s="171">
        <v>44651</v>
      </c>
      <c r="E39" s="170">
        <v>44742</v>
      </c>
      <c r="F39" s="171">
        <v>44834</v>
      </c>
      <c r="G39" s="171">
        <v>44926</v>
      </c>
      <c r="H39" s="171">
        <v>45016</v>
      </c>
      <c r="I39" s="171">
        <v>45107</v>
      </c>
      <c r="J39" s="169">
        <v>45199</v>
      </c>
    </row>
    <row r="40" spans="1:10" ht="3.75" customHeight="1" x14ac:dyDescent="0.25">
      <c r="A40" s="83"/>
      <c r="B40" s="26"/>
      <c r="C40" s="26"/>
      <c r="D40" s="26"/>
      <c r="E40" s="26"/>
      <c r="F40" s="26"/>
      <c r="G40" s="26"/>
      <c r="H40" s="26"/>
      <c r="I40" s="26"/>
      <c r="J40" s="167"/>
    </row>
    <row r="41" spans="1:10" ht="13.5" customHeight="1" x14ac:dyDescent="0.25">
      <c r="A41" s="254" t="s">
        <v>257</v>
      </c>
      <c r="B41" s="261">
        <v>13846</v>
      </c>
      <c r="C41" s="261">
        <v>13845</v>
      </c>
      <c r="D41" s="261">
        <v>13850</v>
      </c>
      <c r="E41" s="261">
        <v>13825</v>
      </c>
      <c r="F41" s="261">
        <v>13796</v>
      </c>
      <c r="G41" s="261">
        <v>13753</v>
      </c>
      <c r="H41" s="261">
        <v>13730</v>
      </c>
      <c r="I41" s="261">
        <v>13695</v>
      </c>
      <c r="J41" s="586">
        <v>13710</v>
      </c>
    </row>
    <row r="42" spans="1:10" ht="13.5" customHeight="1" x14ac:dyDescent="0.25">
      <c r="A42" s="160" t="s">
        <v>138</v>
      </c>
      <c r="B42" s="226">
        <v>5721</v>
      </c>
      <c r="C42" s="226">
        <v>5992</v>
      </c>
      <c r="D42" s="226">
        <v>6281</v>
      </c>
      <c r="E42" s="226">
        <v>6597</v>
      </c>
      <c r="F42" s="226">
        <v>6935</v>
      </c>
      <c r="G42" s="226">
        <v>7215</v>
      </c>
      <c r="H42" s="226">
        <v>7487</v>
      </c>
      <c r="I42" s="226">
        <v>7738</v>
      </c>
      <c r="J42" s="587">
        <v>8034</v>
      </c>
    </row>
    <row r="43" spans="1:10" ht="13.5" customHeight="1" x14ac:dyDescent="0.25">
      <c r="A43" s="195" t="s">
        <v>139</v>
      </c>
      <c r="B43" s="227">
        <v>8125</v>
      </c>
      <c r="C43" s="227">
        <v>7853</v>
      </c>
      <c r="D43" s="227">
        <v>7569</v>
      </c>
      <c r="E43" s="227">
        <v>7228</v>
      </c>
      <c r="F43" s="227">
        <v>6861</v>
      </c>
      <c r="G43" s="227">
        <v>6538</v>
      </c>
      <c r="H43" s="227">
        <v>6243</v>
      </c>
      <c r="I43" s="227">
        <v>5957</v>
      </c>
      <c r="J43" s="588">
        <v>5676</v>
      </c>
    </row>
    <row r="44" spans="1:10" ht="3.75" customHeight="1" x14ac:dyDescent="0.25">
      <c r="A44" s="160"/>
      <c r="B44" s="337"/>
      <c r="C44" s="337"/>
      <c r="D44" s="337"/>
      <c r="E44" s="337"/>
      <c r="F44" s="337"/>
      <c r="G44" s="337"/>
      <c r="H44" s="337"/>
      <c r="I44" s="337"/>
      <c r="J44" s="589"/>
    </row>
    <row r="45" spans="1:10" ht="13.5" customHeight="1" x14ac:dyDescent="0.25">
      <c r="A45" s="66" t="s">
        <v>258</v>
      </c>
      <c r="B45" s="262">
        <v>28</v>
      </c>
      <c r="C45" s="262">
        <v>-1</v>
      </c>
      <c r="D45" s="262">
        <v>5</v>
      </c>
      <c r="E45" s="262">
        <v>-25</v>
      </c>
      <c r="F45" s="262">
        <v>-29</v>
      </c>
      <c r="G45" s="262">
        <v>-43</v>
      </c>
      <c r="H45" s="262">
        <v>-23</v>
      </c>
      <c r="I45" s="262">
        <v>-35</v>
      </c>
      <c r="J45" s="590">
        <v>15</v>
      </c>
    </row>
    <row r="46" spans="1:10" ht="13.5" customHeight="1" x14ac:dyDescent="0.25">
      <c r="A46" s="152" t="s">
        <v>138</v>
      </c>
      <c r="B46" s="237">
        <v>289</v>
      </c>
      <c r="C46" s="237">
        <v>271</v>
      </c>
      <c r="D46" s="237">
        <v>289</v>
      </c>
      <c r="E46" s="237">
        <v>316</v>
      </c>
      <c r="F46" s="237">
        <v>338</v>
      </c>
      <c r="G46" s="237">
        <v>280</v>
      </c>
      <c r="H46" s="237">
        <v>272</v>
      </c>
      <c r="I46" s="237">
        <v>251</v>
      </c>
      <c r="J46" s="591">
        <v>296</v>
      </c>
    </row>
    <row r="47" spans="1:10" ht="13.5" customHeight="1" x14ac:dyDescent="0.25">
      <c r="A47" s="151" t="s">
        <v>139</v>
      </c>
      <c r="B47" s="236">
        <v>-261</v>
      </c>
      <c r="C47" s="236">
        <v>-272</v>
      </c>
      <c r="D47" s="236">
        <v>-284</v>
      </c>
      <c r="E47" s="236">
        <v>-341</v>
      </c>
      <c r="F47" s="236">
        <v>-367</v>
      </c>
      <c r="G47" s="236">
        <v>-323</v>
      </c>
      <c r="H47" s="236">
        <v>-295</v>
      </c>
      <c r="I47" s="236">
        <v>-286</v>
      </c>
      <c r="J47" s="592">
        <v>-281</v>
      </c>
    </row>
    <row r="48" spans="1:10" ht="3.75" customHeight="1" x14ac:dyDescent="0.25">
      <c r="A48" s="248"/>
      <c r="B48" s="249"/>
      <c r="C48" s="249"/>
      <c r="D48" s="249"/>
      <c r="E48" s="249"/>
      <c r="F48" s="249"/>
      <c r="G48" s="249"/>
      <c r="H48" s="249"/>
      <c r="I48" s="249"/>
      <c r="J48" s="394"/>
    </row>
    <row r="49" spans="1:10" ht="12.5" x14ac:dyDescent="0.25">
      <c r="A49" s="160"/>
      <c r="B49" s="161"/>
      <c r="C49" s="161"/>
      <c r="D49" s="161"/>
      <c r="E49" s="161"/>
      <c r="F49" s="161"/>
      <c r="G49" s="161"/>
      <c r="H49" s="161"/>
      <c r="I49" s="161"/>
      <c r="J49" s="395"/>
    </row>
    <row r="50" spans="1:10" ht="13.5" x14ac:dyDescent="0.25">
      <c r="A50" s="214" t="s">
        <v>235</v>
      </c>
      <c r="B50" s="263"/>
      <c r="C50" s="263"/>
      <c r="D50" s="161"/>
      <c r="E50" s="263"/>
      <c r="F50" s="263"/>
      <c r="G50" s="263"/>
      <c r="H50" s="263"/>
      <c r="I50" s="263"/>
      <c r="J50" s="396"/>
    </row>
    <row r="51" spans="1:10" ht="12.5" x14ac:dyDescent="0.25">
      <c r="A51" s="250" t="s">
        <v>141</v>
      </c>
      <c r="B51" s="106">
        <v>55.16</v>
      </c>
      <c r="C51" s="106">
        <v>55.96</v>
      </c>
      <c r="D51" s="106">
        <v>56.66</v>
      </c>
      <c r="E51" s="106">
        <v>57.64</v>
      </c>
      <c r="F51" s="106">
        <v>58.63</v>
      </c>
      <c r="G51" s="106">
        <v>60.31</v>
      </c>
      <c r="H51" s="106">
        <v>61.31</v>
      </c>
      <c r="I51" s="106">
        <v>62.26</v>
      </c>
      <c r="J51" s="593">
        <v>64.91</v>
      </c>
    </row>
    <row r="52" spans="1:10" ht="12.5" x14ac:dyDescent="0.25">
      <c r="A52" s="255" t="s">
        <v>142</v>
      </c>
      <c r="B52" s="290">
        <v>58.17</v>
      </c>
      <c r="C52" s="290">
        <v>59.57</v>
      </c>
      <c r="D52" s="290">
        <v>60.41</v>
      </c>
      <c r="E52" s="290">
        <v>61.65</v>
      </c>
      <c r="F52" s="290">
        <v>62.62</v>
      </c>
      <c r="G52" s="290">
        <v>64.819999999999993</v>
      </c>
      <c r="H52" s="290">
        <v>65.92</v>
      </c>
      <c r="I52" s="290">
        <v>66.7</v>
      </c>
      <c r="J52" s="594">
        <v>68.209999999999994</v>
      </c>
    </row>
    <row r="53" spans="1:10" ht="12.5" x14ac:dyDescent="0.25">
      <c r="A53" s="256" t="s">
        <v>143</v>
      </c>
      <c r="B53" s="291">
        <v>53.12</v>
      </c>
      <c r="C53" s="291">
        <v>53.3</v>
      </c>
      <c r="D53" s="291">
        <v>53.67</v>
      </c>
      <c r="E53" s="291">
        <v>54.17</v>
      </c>
      <c r="F53" s="291">
        <v>54.8</v>
      </c>
      <c r="G53" s="291">
        <v>55.54</v>
      </c>
      <c r="H53" s="291">
        <v>56</v>
      </c>
      <c r="I53" s="291">
        <v>56.71</v>
      </c>
      <c r="J53" s="595">
        <v>60.43</v>
      </c>
    </row>
    <row r="54" spans="1:10" ht="3.75" customHeight="1" x14ac:dyDescent="0.25">
      <c r="A54" s="248"/>
      <c r="B54" s="249"/>
      <c r="C54" s="249"/>
      <c r="D54" s="249"/>
      <c r="E54" s="249"/>
      <c r="F54" s="249"/>
      <c r="G54" s="249"/>
      <c r="H54" s="249"/>
      <c r="I54" s="249"/>
      <c r="J54" s="394"/>
    </row>
    <row r="55" spans="1:10" ht="12.5" x14ac:dyDescent="0.25">
      <c r="A55" s="11"/>
      <c r="B55" s="134"/>
      <c r="C55" s="134"/>
      <c r="D55" s="134"/>
      <c r="E55" s="134"/>
      <c r="F55" s="134"/>
      <c r="G55" s="134"/>
      <c r="H55" s="134"/>
      <c r="I55" s="134"/>
      <c r="J55" s="393"/>
    </row>
    <row r="56" spans="1:10" ht="13.5" x14ac:dyDescent="0.25">
      <c r="A56" s="214" t="s">
        <v>259</v>
      </c>
      <c r="B56" s="161"/>
      <c r="C56" s="161"/>
      <c r="D56" s="161"/>
      <c r="E56" s="161"/>
      <c r="F56" s="161"/>
      <c r="G56" s="161"/>
      <c r="H56" s="161"/>
      <c r="I56" s="161"/>
      <c r="J56" s="395"/>
    </row>
    <row r="57" spans="1:10" ht="12.5" x14ac:dyDescent="0.25">
      <c r="A57" s="257" t="s">
        <v>178</v>
      </c>
      <c r="B57" s="344">
        <v>15.5</v>
      </c>
      <c r="C57" s="344">
        <v>16.2</v>
      </c>
      <c r="D57" s="344">
        <v>17</v>
      </c>
      <c r="E57" s="344">
        <v>18</v>
      </c>
      <c r="F57" s="344">
        <v>18.5</v>
      </c>
      <c r="G57" s="344">
        <v>19.100000000000001</v>
      </c>
      <c r="H57" s="344">
        <v>19.7</v>
      </c>
      <c r="I57" s="344">
        <v>20.2</v>
      </c>
      <c r="J57" s="701">
        <v>20.7</v>
      </c>
    </row>
    <row r="58" spans="1:10" ht="12.5" x14ac:dyDescent="0.25">
      <c r="A58" s="258" t="s">
        <v>188</v>
      </c>
      <c r="B58" s="263">
        <v>0.37</v>
      </c>
      <c r="C58" s="263">
        <v>0.37</v>
      </c>
      <c r="D58" s="263">
        <v>0.37</v>
      </c>
      <c r="E58" s="263">
        <v>0.37</v>
      </c>
      <c r="F58" s="263">
        <v>0.37</v>
      </c>
      <c r="G58" s="263">
        <v>0.38</v>
      </c>
      <c r="H58" s="263">
        <v>0.38</v>
      </c>
      <c r="I58" s="263">
        <v>0.38</v>
      </c>
      <c r="J58" s="396">
        <v>0.39</v>
      </c>
    </row>
    <row r="59" spans="1:10" ht="3.75" customHeight="1" thickBot="1" x14ac:dyDescent="0.3">
      <c r="A59" s="8"/>
      <c r="B59" s="9"/>
      <c r="C59" s="9"/>
      <c r="D59" s="9"/>
      <c r="E59" s="9"/>
      <c r="F59" s="9"/>
      <c r="G59" s="9"/>
      <c r="H59" s="9"/>
      <c r="I59" s="9"/>
      <c r="J59" s="10"/>
    </row>
    <row r="60" spans="1:10" ht="13.5" customHeight="1" thickTop="1" x14ac:dyDescent="0.25">
      <c r="A60" s="210" t="s">
        <v>168</v>
      </c>
      <c r="B60" s="144"/>
      <c r="E60" s="143"/>
      <c r="F60" s="143"/>
      <c r="G60" s="143"/>
      <c r="H60" s="15"/>
      <c r="I60" s="15"/>
      <c r="J60" s="277"/>
    </row>
    <row r="61" spans="1:10" x14ac:dyDescent="0.25">
      <c r="B61" s="20"/>
      <c r="C61" s="20"/>
      <c r="D61" s="20"/>
      <c r="E61" s="275"/>
      <c r="F61" s="275"/>
      <c r="J61" s="275" t="s">
        <v>144</v>
      </c>
    </row>
  </sheetData>
  <printOptions horizontalCentered="1"/>
  <pageMargins left="0.5" right="0.5" top="0" bottom="0" header="0" footer="0"/>
  <pageSetup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Cover</vt:lpstr>
      <vt:lpstr>Consolidated Inc</vt:lpstr>
      <vt:lpstr>Cash Flows</vt:lpstr>
      <vt:lpstr>FCF, Capital Investment, Other</vt:lpstr>
      <vt:lpstr>Revenue &amp; EBITDA Cont.</vt:lpstr>
      <vt:lpstr>Mobility (I)</vt:lpstr>
      <vt:lpstr>Mobility (II)</vt:lpstr>
      <vt:lpstr>Business Wireline</vt:lpstr>
      <vt:lpstr>Consumer Wireline</vt:lpstr>
      <vt:lpstr>Mexico</vt:lpstr>
      <vt:lpstr>Corporate &amp; Other</vt:lpstr>
      <vt:lpstr>Footnotes</vt:lpstr>
      <vt:lpstr>'Business Wireline'!Print_Area</vt:lpstr>
      <vt:lpstr>'Cash Flows'!Print_Area</vt:lpstr>
      <vt:lpstr>'Consolidated Inc'!Print_Area</vt:lpstr>
      <vt:lpstr>'Corporate &amp; Other'!Print_Area</vt:lpstr>
      <vt:lpstr>Cover!Print_Area</vt:lpstr>
      <vt:lpstr>'FCF, Capital Investment, Other'!Print_Area</vt:lpstr>
      <vt:lpstr>Mexico!Print_Area</vt:lpstr>
      <vt:lpstr>'Mobility (II)'!Print_Area</vt:lpstr>
      <vt:lpstr>'Revenue &amp; EBITDA Cont.'!Print_Area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2023-10-18T22:41:46Z</dcterms:created>
  <dcterms:modified xsi:type="dcterms:W3CDTF">2023-10-19T09:53:54Z</dcterms:modified>
  <cp:category/>
  <cp:contentStatus/>
</cp:coreProperties>
</file>